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50" windowWidth="10515" windowHeight="8760"/>
  </bookViews>
  <sheets>
    <sheet name="Basis" sheetId="1" r:id="rId1"/>
    <sheet name="VWL-Alternativdarstellungen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Q114" i="1"/>
  <c r="Q110"/>
  <c r="Q111" s="1"/>
  <c r="S103"/>
  <c r="S102"/>
  <c r="G111"/>
  <c r="G113" s="1"/>
  <c r="F113"/>
  <c r="F111"/>
  <c r="G109"/>
  <c r="H95"/>
  <c r="H58"/>
</calcChain>
</file>

<file path=xl/sharedStrings.xml><?xml version="1.0" encoding="utf-8"?>
<sst xmlns="http://schemas.openxmlformats.org/spreadsheetml/2006/main" count="177" uniqueCount="161">
  <si>
    <t>Menge[US$]</t>
  </si>
  <si>
    <t>Ausgangssituation:</t>
  </si>
  <si>
    <t>Dt. Firmen haben in den USA… Waren in US$ verkauft und müssen nun die</t>
  </si>
  <si>
    <t>US$ wieder in Euro tauschen, damit sie ihre Lieferanten u. Mitarbeiter</t>
  </si>
  <si>
    <t>Nachfrage US$</t>
  </si>
  <si>
    <t>Angebot an US$</t>
  </si>
  <si>
    <t>Lesehilfe:</t>
  </si>
  <si>
    <t>Angebot(VWL)</t>
  </si>
  <si>
    <t>Nachfrage(VWL)</t>
  </si>
  <si>
    <t>Menge[Euro]</t>
  </si>
  <si>
    <t>oder weniger nachgefragt[Nachfrageranzahl/-menge].</t>
  </si>
  <si>
    <t xml:space="preserve">Es finden sich bei einem Kurs von 0,75US$ Nachfrager ein, </t>
  </si>
  <si>
    <t>Je höher der Kurs steigt, desto mehr wird nachgefragt aber</t>
  </si>
  <si>
    <t>In diesem Bsp. liegt der Ggpreis beim Kurs von 1US$/€.</t>
  </si>
  <si>
    <t xml:space="preserve">die eine Menge von 400 Stk-US$ nachfragen und Anbieter, </t>
  </si>
  <si>
    <t>die bei diesem Kurs 800 Stk-US$ anbieten.</t>
  </si>
  <si>
    <t>Hier wird eine Menge von 600 Stk-US$ umgesetzt.</t>
  </si>
  <si>
    <t>Ein dt. Reisender/Importeur fragt US$ nach, wenn er in US$ zahlen will.</t>
  </si>
  <si>
    <t>Man könnte auch die Y-Achse umkehren.</t>
  </si>
  <si>
    <t>Dies führt dazu, dass eine WK-Steigerung allerdings nach"unten" dargestellt wird.</t>
  </si>
  <si>
    <t>Alternative VWL-Darstellung I</t>
  </si>
  <si>
    <t>Alternative VWL-Darstellung II</t>
  </si>
  <si>
    <t>----------------------------------------------------------------------------------------------------------------------------------------------------------------------------------------------</t>
  </si>
  <si>
    <t>Hauptvariante VWL - Basis für spätere Überlegungen!!!(Alternativdarstellungen s. 2. Karte)</t>
  </si>
  <si>
    <t>Ein dt. Unternehmer produziert im Inland Ware und verlangt dafür in Deutschland:</t>
  </si>
  <si>
    <t>Wenn man Transportkosten/Zölle/etc. außer Acht lässt, würde er dies Produkt bei obigem Wechselkurs</t>
  </si>
  <si>
    <t>in den USA zu:</t>
  </si>
  <si>
    <t>≙</t>
  </si>
  <si>
    <t xml:space="preserve">anbieten. </t>
  </si>
  <si>
    <t>Formel:</t>
  </si>
  <si>
    <t>Fremdwährung = €*WK</t>
  </si>
  <si>
    <t>Nun ist die dt. Wirtschaft sehr erfolgreich auf dem Weltmarkt(in den USA) da:</t>
  </si>
  <si>
    <t>unsere Lohnstückkosten(+Kapitalstückkosten+Bodenstückkosten) geringer sind</t>
  </si>
  <si>
    <t>das Image unserer Ware besser ist(Made in Germany)</t>
  </si>
  <si>
    <t>die Qualität unserer Ware besser ist(Miele statt koreanischer Anbieter)</t>
  </si>
  <si>
    <t>…</t>
  </si>
  <si>
    <t>Wir sind also sehr erfolgreich und exportieren viel mehr als wir importieren.</t>
  </si>
  <si>
    <t>Dies müsste auf den Wechselkurs folgende Auswirkung haben:</t>
  </si>
  <si>
    <t>Ein dt. Exporteur, der in US$ bezahlt wurde, bietet US$ an.</t>
  </si>
  <si>
    <t>Dt. Firmen, die Rohöl[wird in US$ gehandelt] kaufen</t>
  </si>
  <si>
    <t>Deutsche(Dt.) Reisende, die z.B. in die USA reisen wollen</t>
  </si>
  <si>
    <t>=&gt;</t>
  </si>
  <si>
    <t>Der Gleichgewichtspreis hat sich von 1 €  ≙ 1 US$ auf 1 € ≙ 1,25 US$ verschoben!!!</t>
  </si>
  <si>
    <t>Wenn ein Hersteller dieser Ware in den USA sitzt und etwa:</t>
  </si>
  <si>
    <t>verlangt, wird wohl der dt. Exporteur das Rennen machen!</t>
  </si>
  <si>
    <t>Vielleicht helfen noch die Qualität/Image aber….</t>
  </si>
  <si>
    <t>Je erfolgreicher der dt. Unternehmer ist, desto schwieriger wird der Export, da der WK wie eine automatische Bremse wirkt.</t>
  </si>
  <si>
    <t xml:space="preserve">Er kann für den Urlaub nur </t>
  </si>
  <si>
    <t>ausgeben.</t>
  </si>
  <si>
    <t xml:space="preserve">Bekam ursprünglich dafür </t>
  </si>
  <si>
    <t xml:space="preserve">Da er aber in Spanien für </t>
  </si>
  <si>
    <t xml:space="preserve">zahlen musste, hätte er </t>
  </si>
  <si>
    <t>bekommen.</t>
  </si>
  <si>
    <t>In den USA kostet einer</t>
  </si>
  <si>
    <t>und er hätte nur</t>
  </si>
  <si>
    <t>Zum neuen Wechselkurs bekommt er aber nun in den USA:</t>
  </si>
  <si>
    <t>!!!</t>
  </si>
  <si>
    <t>(1000*1,25/1,20)</t>
  </si>
  <si>
    <t>desto weniger wird angeboten.(Anbieter bekommt nicht mehr viel für sein Geld)</t>
  </si>
  <si>
    <t>Wenn man Transportkosten/Zölle/etc. außer Acht lässt, würde er dies Produkt beim jetzigen Wechselkurs</t>
  </si>
  <si>
    <t>Je schwächer eine Währung ist, desto besser für den Export!</t>
  </si>
  <si>
    <t>(1000*1,00/1,20)</t>
  </si>
  <si>
    <t>Der WK ist gestiegen!</t>
  </si>
  <si>
    <t>T€ = 1000 €</t>
  </si>
  <si>
    <t>BIG MACs</t>
  </si>
  <si>
    <t>einen BIG MAC</t>
  </si>
  <si>
    <t>Info:</t>
  </si>
  <si>
    <t>Kaufkraftparität am BIG MAC gemessen</t>
  </si>
  <si>
    <t>Verdient ein US-Amerikaner mehr als ein Deutscher?</t>
  </si>
  <si>
    <t>Man kann dazu den WK heranziehen oder die Kaufkraftparität</t>
  </si>
  <si>
    <t>US-Amerikaner bekommt</t>
  </si>
  <si>
    <t>Ein dt. Arbeitnehmer</t>
  </si>
  <si>
    <t>Wenn man umrechnet:</t>
  </si>
  <si>
    <t>dt. AN erhält:</t>
  </si>
  <si>
    <t>ein BIG MAC kostet in den USA</t>
  </si>
  <si>
    <t>der US-AN kann sich</t>
  </si>
  <si>
    <t>ein BIG MAC kostet in D/Spanien</t>
  </si>
  <si>
    <t>der dt. AN kann sich</t>
  </si>
  <si>
    <t>BIG MACs leisten!</t>
  </si>
  <si>
    <t>Man kann aber auch den BIG MAC als Kaufkraftannäherung nehmen</t>
  </si>
  <si>
    <t xml:space="preserve">Wenn man den WK über die Kaufkraft ermitteln will(Mengennotierung): </t>
  </si>
  <si>
    <t>BIG MAC USA/BIG MAC D</t>
  </si>
  <si>
    <t>1,20/1</t>
  </si>
  <si>
    <t>=1,2 US$/Euro</t>
  </si>
  <si>
    <t>(BIG MAC = homogenes/gleiches Gut wg. Franchising)</t>
  </si>
  <si>
    <t>Aufgaben s. Hauptseite -&gt; AWL/WSP Nr. 415;419;421</t>
  </si>
  <si>
    <t>Jemand(ein ausl. U.-neh o. ein dt. Exporteur, der in fremder Währung bezahlt</t>
  </si>
  <si>
    <t>wurde) fragt Euro nach und will dafür eine andere Währung(US$) geben.</t>
  </si>
  <si>
    <t>Jemand(ein dt. Reisender in die USA bietet Euro an, um US$ zu erhalten o.</t>
  </si>
  <si>
    <t xml:space="preserve">Steigt der WK, werden weniger Euro nachgefragt(man bekommt weniger Euro für seine fremde Währung) aber </t>
  </si>
  <si>
    <t>mehr Euro angeboten(man erhält mehr fremde Währung für einen €)</t>
  </si>
  <si>
    <t>Angebot v. € ( um US$ zu kaufen)</t>
  </si>
  <si>
    <t>Nachfrage v. € (um US$ zu verkaufen)</t>
  </si>
  <si>
    <t>Nachfrage nach EURO:</t>
  </si>
  <si>
    <t>Angebot von EURO:</t>
  </si>
  <si>
    <t xml:space="preserve">Bei einem Wechselkurs von 1 € = 0,75 US$ wird eine Menge von 800 EURO nachgefragt aber nur eine Menge von 400 EURO angeboten. </t>
  </si>
  <si>
    <t>Für einen Dt. Reisenden ist die USA zu teuer, er bietet keine EURO an, um US$ zu kaufen. Die US-Kunden - die in EURO bezahlen sollen - fragen gerne EURO nach, da sie viele EURO für ihre Währung erhalten</t>
  </si>
  <si>
    <t xml:space="preserve">Bei einem Wechselkurs von 1 € = 1,50 US$ wird eine Menge von 200 EURO nachgefragt aber eine Menge von 1000 EURO angeboten. </t>
  </si>
  <si>
    <t>Der dt. Reisende bekommt viele US$ für seine EURO - bietet daher viele EURO an(bzw. es können sich mehr Menschen eine US-Reise leisten). Der US-Kde - der in EURO zahlen soll - verzichtet lieber darauf, da er nicht viele EURO bekommt.</t>
  </si>
  <si>
    <t>Dt. Firmen die Ware aus den USA... kaufen wollen u. in US$ zahlen sollen</t>
  </si>
  <si>
    <t>Das NACHFRAGE an EURO steigt.</t>
  </si>
  <si>
    <t>Die Nachfragekurve verschiebt sich nach rechts!!!</t>
  </si>
  <si>
    <t xml:space="preserve">Nachfrage(alt) v. € </t>
  </si>
  <si>
    <t xml:space="preserve">Nachfrage(neu) v. € </t>
  </si>
  <si>
    <t>Hier wird die Angebotskurve verschoben, da die Menge in US$ abgebildet wird!!!</t>
  </si>
  <si>
    <t>Kurvenverlauf ist spiegelbildlich zu den anderen Kurvenverläufen!!!</t>
  </si>
  <si>
    <t>Angebotskurve geht von links oben nach rechts unten - Nachfragekurve von links unten nach rechts oben!!!</t>
  </si>
  <si>
    <t>Nun würde auch bei US$ als Mengeneinheit die Kurven "normal" verlaufen.</t>
  </si>
  <si>
    <t>Da der EURO aber eine Mehrländerwährung ist und die meisten EURO-Länder eher mehr importieren als exportieren wird diese Bremse geschwächt!</t>
  </si>
  <si>
    <t>Außerdem haben viele Leute Angst um den EURO(negative Erwartungen) =&gt; Sie  spekulieren gegen den EURO - dies schwächt auch die Bremse!</t>
  </si>
  <si>
    <t>Wir leben gut mit dem schwachen EURO - für uns ist der "schwach" genug - für unsere EURO-Partner ist er i.d.R. immer noch zu stark!</t>
  </si>
  <si>
    <t>Und nun lohnt eine US-Reise.</t>
  </si>
  <si>
    <t>Angebot</t>
  </si>
  <si>
    <t>Nachfrage</t>
  </si>
  <si>
    <t>X-Achse: Wie groß ist die MENGE an EURO die gehandelt wird?</t>
  </si>
  <si>
    <t>Y-Achse:  Welche Menge an US$ bekommen wir für einen €?</t>
  </si>
  <si>
    <r>
      <t xml:space="preserve">im </t>
    </r>
    <r>
      <rPr>
        <sz val="11"/>
        <color rgb="FFFF0000"/>
        <rFont val="Calibri"/>
        <family val="2"/>
        <scheme val="minor"/>
      </rPr>
      <t>BWL</t>
    </r>
    <r>
      <rPr>
        <sz val="11"/>
        <color theme="1"/>
        <rFont val="Calibri"/>
        <family val="2"/>
        <scheme val="minor"/>
      </rPr>
      <t xml:space="preserve">-Unterricht gehen wir von einer </t>
    </r>
    <r>
      <rPr>
        <sz val="11"/>
        <color rgb="FFFF0000"/>
        <rFont val="Calibri"/>
        <family val="2"/>
        <scheme val="minor"/>
      </rPr>
      <t>PREISNOTIERUNG</t>
    </r>
    <r>
      <rPr>
        <sz val="11"/>
        <color theme="1"/>
        <rFont val="Calibri"/>
        <family val="2"/>
        <scheme val="minor"/>
      </rPr>
      <t xml:space="preserve"> aus.</t>
    </r>
  </si>
  <si>
    <r>
      <t xml:space="preserve">im </t>
    </r>
    <r>
      <rPr>
        <sz val="11"/>
        <color rgb="FFFF0000"/>
        <rFont val="Calibri"/>
        <family val="2"/>
        <scheme val="minor"/>
      </rPr>
      <t>VWL</t>
    </r>
    <r>
      <rPr>
        <sz val="11"/>
        <color theme="1"/>
        <rFont val="Calibri"/>
        <family val="2"/>
        <scheme val="minor"/>
      </rPr>
      <t xml:space="preserve">-Unterricht gehen wir von einer </t>
    </r>
    <r>
      <rPr>
        <sz val="11"/>
        <color rgb="FFFF0000"/>
        <rFont val="Calibri"/>
        <family val="2"/>
        <scheme val="minor"/>
      </rPr>
      <t>MENGENNOTIERUNG</t>
    </r>
    <r>
      <rPr>
        <sz val="11"/>
        <color theme="1"/>
        <rFont val="Calibri"/>
        <family val="2"/>
        <scheme val="minor"/>
      </rPr>
      <t xml:space="preserve"> aus.</t>
    </r>
  </si>
  <si>
    <t>Der Preis für EIN Stück wird auf der Y-Achse angezeigt.</t>
  </si>
  <si>
    <t>400 Stk und eine aggregierte NACHFRAGE von 800 Stk.</t>
  </si>
  <si>
    <t>Bei einem Preis von 0,75 €/T€ haben wir ein aggregiertes ANGEBOT von</t>
  </si>
  <si>
    <t>Je höher der Marktpreis steigt, desto mehr wird angeboten[Anbieteranzahl/-menge]</t>
  </si>
  <si>
    <t>Die größte Menge[GGme] wird beim GGPreis umgesetzt, da dort die nachgefragte</t>
  </si>
  <si>
    <t>und die angebote Menge gleich groß sind!</t>
  </si>
  <si>
    <t>In diesem Bsp. liegt der Ggpreis bei 1 €/T€ und die GGmenge bei 600 Stk.</t>
  </si>
  <si>
    <t>Die Menge des handelbaren Produktes(BIG MAC o. Schrank) wir auf der X-Achse abgetragen.</t>
  </si>
  <si>
    <t>Wenn man auf der X-Achse die nachgefragte u. angebotene Menge an Euro abträgt, bedeutet dies:</t>
  </si>
  <si>
    <t>ein dt. Importeur bietet Euro an, um seine Wareneinfuhr in Fremdwährung zu bezahlen.</t>
  </si>
  <si>
    <t xml:space="preserve"> (falls der dt. Exporteur in € verkaufen kann, fragt dessen US-Kunden EURO nach, um mit € zu zahlen)</t>
  </si>
  <si>
    <t>Dt. Exporteure, die in US$ im Ausland verkaufen, fragen EURO nach, um damit ihre Lieferanten/Mitarbeiter zu entlohnen.</t>
  </si>
  <si>
    <t>Allgemein:</t>
  </si>
  <si>
    <t>Rechtsverschiebung</t>
  </si>
  <si>
    <t>es wird mehr gehandelt</t>
  </si>
  <si>
    <t>Linksverschiebung</t>
  </si>
  <si>
    <t>es wird weniger gehandelt</t>
  </si>
  <si>
    <t>verlangt, wird  es nun schwer für den dt. Exporteur das Geschäft zu tätigen!!!</t>
  </si>
  <si>
    <t>aggregiert</t>
  </si>
  <si>
    <t>Bsp:</t>
  </si>
  <si>
    <t>Wenn nun der Preis auf 0,75 €/T€ steigt,</t>
  </si>
  <si>
    <t xml:space="preserve">nun kommen bspw. zwei weitere Anbieter </t>
  </si>
  <si>
    <t>hinzu, die zusammen 200 Stk anbieten.</t>
  </si>
  <si>
    <t>Die gesamte Angebotsmenge(aggregiert) beträgt</t>
  </si>
  <si>
    <t>Er gibt zum Preis von 0,5 €/T€ vier  Anbieter,</t>
  </si>
  <si>
    <t>die zusammen 200 Stk anbietet.</t>
  </si>
  <si>
    <t>werden die vier Anbieter weiter anbieten aber</t>
  </si>
  <si>
    <t>dann 400 Stk (dieser sechs Anbieter)</t>
  </si>
  <si>
    <t>Es gibt diese Aufgaben auch mit einzelnen Angeboten,</t>
  </si>
  <si>
    <t>die man dann selbst addieren muss.</t>
  </si>
  <si>
    <t>(Gleiches gilt auch für die Nachfrageseite)</t>
  </si>
  <si>
    <t>s. hierzu besonders WSP Nr. 419!!!</t>
  </si>
  <si>
    <r>
      <t xml:space="preserve">bezahlen können. </t>
    </r>
    <r>
      <rPr>
        <b/>
        <i/>
        <u/>
        <sz val="11"/>
        <color theme="1"/>
        <rFont val="Calibri"/>
        <family val="2"/>
        <scheme val="minor"/>
      </rPr>
      <t>Sie fragen EURO nach.</t>
    </r>
  </si>
  <si>
    <r>
      <rPr>
        <b/>
        <i/>
        <u/>
        <sz val="11"/>
        <color theme="1"/>
        <rFont val="Calibri"/>
        <family val="2"/>
        <scheme val="minor"/>
      </rPr>
      <t>bieten EURO an</t>
    </r>
    <r>
      <rPr>
        <sz val="11"/>
        <color theme="1"/>
        <rFont val="Calibri"/>
        <family val="2"/>
        <scheme val="minor"/>
      </rPr>
      <t>!</t>
    </r>
  </si>
  <si>
    <t>Angebot a. € ( um US$ zu kaufen)</t>
  </si>
  <si>
    <t>Folgen der Nachfragekurvenverschiebung auf das Angebot an US$</t>
  </si>
  <si>
    <t>DieAngebotskurve hatte sich bislang nicht verschoben, nun wird aber:</t>
  </si>
  <si>
    <t>ein dt. Urlauber statt nach Spanien  in die USA reist, da die Reise für ihn bezahlbarer geworden ist. Bsp:</t>
  </si>
  <si>
    <t xml:space="preserve"> Beide Bsps führten dann zu einer Verschiebung der Angebotskurve nach rechts(WK sinkt).  Der Wechselkursmechanismus schafft also automatisch einen Ausgleich!</t>
  </si>
  <si>
    <t>Sollte die neue US-Administration ihre Wirtschaft über Schulden befeuern wollen, würde obige Angebotskurve sich nach rechts verschieben, da mehr Schulden nur durch höhere Zinsen bezahlt werden. Dies führt zu Exportvorteilen für die Euroländer,</t>
  </si>
  <si>
    <t>allerdings müssten die jeweiligen Staaten(GR) auch mehr Zinsen bieten, um an Kredite zu gelangen.  Der Wechselkurs ist mittel- u. langfristig nicht zu unterschätzen.</t>
  </si>
  <si>
    <t>Alternativ könnte auch eine dt. Firma statt ihre Vorprodukte im Inland zu kaufen, Komponenten in den USA kaufen, die ja jetzt billiger werden!</t>
  </si>
  <si>
    <t>Dies macht wohl ihren bisherigen dt. Lieferanten arbeitslos - führt aber dazu, dass die Fa. niedrigere Kosten hat, die sie an unseren obigen dt. Exporteur weitergeben kann!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</si>
</sst>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0\ &quot;US$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quotePrefix="1"/>
    <xf numFmtId="44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(aggregierter) Kurvenverlauf f. 
EINEN 
"BIG MAC" o. Schrank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3002187226596672E-2"/>
          <c:y val="0.31084935521271245"/>
          <c:w val="0.85884492563429615"/>
          <c:h val="0.54442922276991801"/>
        </c:manualLayout>
      </c:layout>
      <c:lineChart>
        <c:grouping val="standard"/>
        <c:ser>
          <c:idx val="0"/>
          <c:order val="0"/>
          <c:tx>
            <c:strRef>
              <c:f>Basis!$B$1</c:f>
              <c:strCache>
                <c:ptCount val="1"/>
                <c:pt idx="0">
                  <c:v>Angebot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diamond"/>
            <c:size val="19"/>
            <c:spPr>
              <a:solidFill>
                <a:schemeClr val="accent2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Basis!$B$5:$B$9</c:f>
              <c:numCache>
                <c:formatCode>General</c:formatCode>
                <c:ptCount val="5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</c:numCache>
            </c:numRef>
          </c:val>
        </c:ser>
        <c:ser>
          <c:idx val="1"/>
          <c:order val="1"/>
          <c:tx>
            <c:strRef>
              <c:f>Basis!$C$1</c:f>
              <c:strCache>
                <c:ptCount val="1"/>
                <c:pt idx="0">
                  <c:v>Nachfrage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Basis!$C$5:$C$9</c:f>
              <c:numCache>
                <c:formatCode>General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</c:numCache>
            </c:numRef>
          </c:val>
        </c:ser>
        <c:marker val="1"/>
        <c:axId val="140337536"/>
        <c:axId val="140340224"/>
      </c:lineChart>
      <c:catAx>
        <c:axId val="140337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ProduktMENGE[Stk]</a:t>
                </a:r>
              </a:p>
            </c:rich>
          </c:tx>
          <c:layout/>
        </c:title>
        <c:numFmt formatCode="General" sourceLinked="1"/>
        <c:tickLblPos val="nextTo"/>
        <c:crossAx val="140340224"/>
        <c:crosses val="autoZero"/>
        <c:auto val="1"/>
        <c:lblAlgn val="ctr"/>
        <c:lblOffset val="100"/>
      </c:catAx>
      <c:valAx>
        <c:axId val="14034022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StückPREIS</a:t>
                </a:r>
              </a:p>
              <a:p>
                <a:pPr>
                  <a:defRPr/>
                </a:pPr>
                <a:r>
                  <a:rPr lang="en-US"/>
                  <a:t>[€;T€]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0.18304589975033625"/>
            </c:manualLayout>
          </c:layout>
        </c:title>
        <c:numFmt formatCode="General" sourceLinked="1"/>
        <c:tickLblPos val="nextTo"/>
        <c:crossAx val="140337536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5740266841644813"/>
          <c:y val="0.31347630326697007"/>
          <c:w val="0.28428484427126288"/>
          <c:h val="0.1366036894113449"/>
        </c:manualLayout>
      </c:layout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(aggregierter)Wechselkurs
Menge US$/€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6107633420822427"/>
          <c:y val="1.7486338797814225E-2"/>
        </c:manualLayout>
      </c:layout>
    </c:title>
    <c:plotArea>
      <c:layout>
        <c:manualLayout>
          <c:layoutTarget val="inner"/>
          <c:xMode val="edge"/>
          <c:yMode val="edge"/>
          <c:x val="7.8919072615923014E-2"/>
          <c:y val="0.29183770061529196"/>
          <c:w val="0.87505314960629921"/>
          <c:h val="0.49401110107138246"/>
        </c:manualLayout>
      </c:layout>
      <c:lineChart>
        <c:grouping val="standard"/>
        <c:ser>
          <c:idx val="0"/>
          <c:order val="0"/>
          <c:tx>
            <c:strRef>
              <c:f>Basis!$B$3</c:f>
              <c:strCache>
                <c:ptCount val="1"/>
                <c:pt idx="0">
                  <c:v>Angebot a. € ( um US$ zu kaufen)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diamond"/>
            <c:size val="19"/>
            <c:spPr>
              <a:solidFill>
                <a:schemeClr val="accent2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Basis!$B$5:$B$9</c:f>
              <c:numCache>
                <c:formatCode>General</c:formatCode>
                <c:ptCount val="5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</c:numCache>
            </c:numRef>
          </c:val>
        </c:ser>
        <c:ser>
          <c:idx val="1"/>
          <c:order val="1"/>
          <c:tx>
            <c:strRef>
              <c:f>Basis!$C$3</c:f>
              <c:strCache>
                <c:ptCount val="1"/>
                <c:pt idx="0">
                  <c:v>Nachfrage v. € (um US$ zu verkaufen)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Basis!$C$5:$C$9</c:f>
              <c:numCache>
                <c:formatCode>General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</c:numCache>
            </c:numRef>
          </c:val>
        </c:ser>
        <c:marker val="1"/>
        <c:axId val="140328320"/>
        <c:axId val="140457856"/>
      </c:lineChart>
      <c:catAx>
        <c:axId val="140328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Menge[Euro]</a:t>
                </a:r>
              </a:p>
            </c:rich>
          </c:tx>
          <c:layout/>
        </c:title>
        <c:numFmt formatCode="General" sourceLinked="1"/>
        <c:tickLblPos val="nextTo"/>
        <c:crossAx val="140457856"/>
        <c:crosses val="autoZero"/>
        <c:auto val="1"/>
        <c:lblAlgn val="ctr"/>
        <c:lblOffset val="100"/>
      </c:catAx>
      <c:valAx>
        <c:axId val="140457856"/>
        <c:scaling>
          <c:orientation val="minMax"/>
          <c:max val="2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1€ ≙
Menge US$</a:t>
                </a:r>
              </a:p>
              <a:p>
                <a:pPr>
                  <a:defRPr/>
                </a:pPr>
                <a:r>
                  <a:rPr lang="en-US"/>
                  <a:t>bzw.
US$/je€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3.1291252527860344E-2"/>
            </c:manualLayout>
          </c:layout>
        </c:title>
        <c:numFmt formatCode="General" sourceLinked="1"/>
        <c:tickLblPos val="nextTo"/>
        <c:crossAx val="14032832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21103174257913895"/>
          <c:y val="0.18401204767436882"/>
          <c:w val="0.6214938878496542"/>
          <c:h val="0.21493257605094446"/>
        </c:manualLayout>
      </c:layout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WK Verschiebung 
Menge US$/€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0411068504912716E-2"/>
          <c:y val="0.28650487182252915"/>
          <c:w val="0.88779205573281017"/>
          <c:h val="0.6110342645525475"/>
        </c:manualLayout>
      </c:layout>
      <c:lineChart>
        <c:grouping val="standard"/>
        <c:ser>
          <c:idx val="0"/>
          <c:order val="0"/>
          <c:tx>
            <c:strRef>
              <c:f>Basis!$A$74</c:f>
              <c:strCache>
                <c:ptCount val="1"/>
                <c:pt idx="0">
                  <c:v>Angebot v. € ( um US$ zu kaufen)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diamond"/>
            <c:size val="19"/>
            <c:spPr>
              <a:solidFill>
                <a:schemeClr val="accent2"/>
              </a:solidFill>
            </c:spPr>
          </c:marker>
          <c:cat>
            <c:numRef>
              <c:f>Basis!$D$75:$D$79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Basis!$A$75:$A$79</c:f>
              <c:numCache>
                <c:formatCode>General</c:formatCode>
                <c:ptCount val="5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</c:numCache>
            </c:numRef>
          </c:val>
        </c:ser>
        <c:ser>
          <c:idx val="1"/>
          <c:order val="1"/>
          <c:tx>
            <c:strRef>
              <c:f>Basis!$B$74</c:f>
              <c:strCache>
                <c:ptCount val="1"/>
                <c:pt idx="0">
                  <c:v>Nachfrage(alt) v. €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cat>
            <c:numRef>
              <c:f>Basis!$D$75:$D$79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Basis!$B$75:$B$79</c:f>
              <c:numCache>
                <c:formatCode>General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</c:numCache>
            </c:numRef>
          </c:val>
        </c:ser>
        <c:ser>
          <c:idx val="2"/>
          <c:order val="2"/>
          <c:tx>
            <c:strRef>
              <c:f>Basis!$C$74</c:f>
              <c:strCache>
                <c:ptCount val="1"/>
                <c:pt idx="0">
                  <c:v>Nachfrage(neu) v. € 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triangle"/>
            <c:size val="7"/>
            <c:spPr>
              <a:ln>
                <a:headEnd type="oval"/>
                <a:tailEnd type="oval"/>
              </a:ln>
            </c:spPr>
          </c:marker>
          <c:cat>
            <c:numRef>
              <c:f>Basis!$D$75:$D$79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Basis!$C$75:$C$79</c:f>
              <c:numCache>
                <c:formatCode>General</c:formatCode>
                <c:ptCount val="5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</c:numCache>
            </c:numRef>
          </c:val>
        </c:ser>
        <c:marker val="1"/>
        <c:axId val="140475392"/>
        <c:axId val="140506624"/>
      </c:lineChart>
      <c:catAx>
        <c:axId val="140475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Menge[€]</a:t>
                </a:r>
              </a:p>
            </c:rich>
          </c:tx>
          <c:layout/>
        </c:title>
        <c:numFmt formatCode="General" sourceLinked="1"/>
        <c:tickLblPos val="nextTo"/>
        <c:crossAx val="140506624"/>
        <c:crosses val="autoZero"/>
        <c:auto val="1"/>
        <c:lblAlgn val="ctr"/>
        <c:lblOffset val="100"/>
      </c:catAx>
      <c:valAx>
        <c:axId val="14050662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1 € ≙ 
Menge US$    bzw.</a:t>
                </a:r>
              </a:p>
              <a:p>
                <a:pPr>
                  <a:defRPr/>
                </a:pPr>
                <a:r>
                  <a:rPr lang="en-US"/>
                  <a:t>US$/€</a:t>
                </a:r>
              </a:p>
            </c:rich>
          </c:tx>
          <c:layout>
            <c:manualLayout>
              <c:xMode val="edge"/>
              <c:yMode val="edge"/>
              <c:x val="1.7348203221809171E-2"/>
              <c:y val="2.6140581742350701E-2"/>
            </c:manualLayout>
          </c:layout>
        </c:title>
        <c:numFmt formatCode="General" sourceLinked="1"/>
        <c:tickLblPos val="nextTo"/>
        <c:crossAx val="14047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01725063177513"/>
          <c:y val="0.1761208068169561"/>
          <c:w val="0.58206949038433398"/>
          <c:h val="0.37013284382396988"/>
        </c:manualLayout>
      </c:layout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Wechselkurs </a:t>
            </a:r>
          </a:p>
          <a:p>
            <a:pPr>
              <a:defRPr/>
            </a:pPr>
            <a:r>
              <a:rPr lang="en-US"/>
              <a:t>Alternative</a:t>
            </a:r>
            <a:r>
              <a:rPr lang="en-US" baseline="0"/>
              <a:t>  II</a:t>
            </a:r>
            <a:endParaRPr lang="en-US"/>
          </a:p>
        </c:rich>
      </c:tx>
      <c:layout>
        <c:manualLayout>
          <c:xMode val="edge"/>
          <c:yMode val="edge"/>
          <c:x val="0.31116739439828117"/>
          <c:y val="2.5711662075298441E-2"/>
        </c:manualLayout>
      </c:layout>
    </c:title>
    <c:plotArea>
      <c:layout>
        <c:manualLayout>
          <c:layoutTarget val="inner"/>
          <c:xMode val="edge"/>
          <c:yMode val="edge"/>
          <c:x val="7.8919072615923014E-2"/>
          <c:y val="0.23315398913132296"/>
          <c:w val="0.77259470691163601"/>
          <c:h val="0.64160708968853086"/>
        </c:manualLayout>
      </c:layout>
      <c:lineChart>
        <c:grouping val="standard"/>
        <c:ser>
          <c:idx val="0"/>
          <c:order val="0"/>
          <c:tx>
            <c:strRef>
              <c:f>Basis!$B$4</c:f>
              <c:strCache>
                <c:ptCount val="1"/>
                <c:pt idx="0">
                  <c:v>Nachfrage US$</c:v>
                </c:pt>
              </c:strCache>
            </c:strRef>
          </c:tx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Basis!$B$5:$B$9</c:f>
              <c:numCache>
                <c:formatCode>General</c:formatCode>
                <c:ptCount val="5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</c:numCache>
            </c:numRef>
          </c:val>
        </c:ser>
        <c:ser>
          <c:idx val="1"/>
          <c:order val="1"/>
          <c:tx>
            <c:strRef>
              <c:f>Basis!$C$4</c:f>
              <c:strCache>
                <c:ptCount val="1"/>
                <c:pt idx="0">
                  <c:v>Angebot an US$</c:v>
                </c:pt>
              </c:strCache>
            </c:strRef>
          </c:tx>
          <c:spPr>
            <a:ln>
              <a:prstDash val="solid"/>
            </a:ln>
          </c:spPr>
          <c:marker>
            <c:symbol val="square"/>
            <c:size val="19"/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Basis!$C$5:$C$9</c:f>
              <c:numCache>
                <c:formatCode>General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</c:numCache>
            </c:numRef>
          </c:val>
        </c:ser>
        <c:marker val="1"/>
        <c:axId val="140032640"/>
        <c:axId val="140038912"/>
      </c:lineChart>
      <c:catAx>
        <c:axId val="14003264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Menge[US$]</a:t>
                </a:r>
              </a:p>
            </c:rich>
          </c:tx>
          <c:layout>
            <c:manualLayout>
              <c:xMode val="edge"/>
              <c:yMode val="edge"/>
              <c:x val="0.83006011345356101"/>
              <c:y val="0.88620001012270155"/>
            </c:manualLayout>
          </c:layout>
        </c:title>
        <c:numFmt formatCode="General" sourceLinked="1"/>
        <c:tickLblPos val="high"/>
        <c:crossAx val="140038912"/>
        <c:crosses val="autoZero"/>
        <c:auto val="1"/>
        <c:lblAlgn val="ctr"/>
        <c:lblOffset val="100"/>
      </c:catAx>
      <c:valAx>
        <c:axId val="140038912"/>
        <c:scaling>
          <c:orientation val="maxMin"/>
          <c:max val="2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1€  ≙</a:t>
                </a:r>
              </a:p>
              <a:p>
                <a:pPr>
                  <a:defRPr/>
                </a:pPr>
                <a:r>
                  <a:rPr lang="en-US" baseline="0"/>
                  <a:t>Menge US$ </a:t>
                </a:r>
              </a:p>
              <a:p>
                <a:pPr>
                  <a:defRPr/>
                </a:pPr>
                <a:r>
                  <a:rPr lang="en-US"/>
                  <a:t>bzw.</a:t>
                </a:r>
              </a:p>
              <a:p>
                <a:pPr>
                  <a:defRPr/>
                </a:pPr>
                <a:r>
                  <a:rPr lang="en-US"/>
                  <a:t>Me US$/je € </a:t>
                </a:r>
              </a:p>
            </c:rich>
          </c:tx>
          <c:layout>
            <c:manualLayout>
              <c:xMode val="edge"/>
              <c:yMode val="edge"/>
              <c:x val="2.0481310803891487E-2"/>
              <c:y val="2.8322451429108528E-2"/>
            </c:manualLayout>
          </c:layout>
        </c:title>
        <c:numFmt formatCode="General" sourceLinked="1"/>
        <c:tickLblPos val="nextTo"/>
        <c:crossAx val="14003264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3828752918321314"/>
          <c:y val="0.23877264560942041"/>
          <c:w val="0.28598344634247591"/>
          <c:h val="0.23144719225838004"/>
        </c:manualLayout>
      </c:layout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Wechselkurs </a:t>
            </a:r>
          </a:p>
          <a:p>
            <a:pPr>
              <a:defRPr/>
            </a:pPr>
            <a:r>
              <a:rPr lang="en-US"/>
              <a:t> </a:t>
            </a:r>
            <a:r>
              <a:rPr lang="en-US" baseline="0"/>
              <a:t>A</a:t>
            </a:r>
            <a:r>
              <a:rPr lang="en-US"/>
              <a:t>lternative</a:t>
            </a:r>
            <a:r>
              <a:rPr lang="en-US" baseline="0"/>
              <a:t> I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9.3002187226596672E-2"/>
          <c:y val="0.27904288386715925"/>
          <c:w val="0.85353937007874014"/>
          <c:h val="0.60497734531151082"/>
        </c:manualLayout>
      </c:layout>
      <c:lineChart>
        <c:grouping val="standard"/>
        <c:ser>
          <c:idx val="0"/>
          <c:order val="0"/>
          <c:tx>
            <c:strRef>
              <c:f>Basis!$B$4</c:f>
              <c:strCache>
                <c:ptCount val="1"/>
                <c:pt idx="0">
                  <c:v>Nachfrage US$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Basis!$B$5:$B$9</c:f>
              <c:numCache>
                <c:formatCode>General</c:formatCode>
                <c:ptCount val="5"/>
                <c:pt idx="0">
                  <c:v>0.5</c:v>
                </c:pt>
                <c:pt idx="1">
                  <c:v>0.75</c:v>
                </c:pt>
                <c:pt idx="2">
                  <c:v>1</c:v>
                </c:pt>
                <c:pt idx="3">
                  <c:v>1.25</c:v>
                </c:pt>
                <c:pt idx="4">
                  <c:v>1.5</c:v>
                </c:pt>
              </c:numCache>
            </c:numRef>
          </c:val>
        </c:ser>
        <c:ser>
          <c:idx val="1"/>
          <c:order val="1"/>
          <c:tx>
            <c:strRef>
              <c:f>Basis!$C$4</c:f>
              <c:strCache>
                <c:ptCount val="1"/>
                <c:pt idx="0">
                  <c:v>Angebot an US$</c:v>
                </c:pt>
              </c:strCache>
            </c:strRef>
          </c:tx>
          <c:spPr>
            <a:ln>
              <a:solidFill>
                <a:schemeClr val="accent2"/>
              </a:solidFill>
              <a:prstDash val="solid"/>
            </a:ln>
          </c:spPr>
          <c:marker>
            <c:symbol val="square"/>
            <c:size val="19"/>
            <c:spPr>
              <a:solidFill>
                <a:schemeClr val="accent2"/>
              </a:solidFill>
            </c:spPr>
          </c:marker>
          <c:cat>
            <c:numRef>
              <c:f>Basis!$D$5:$D$9</c:f>
              <c:numCache>
                <c:formatCode>General</c:formatCode>
                <c:ptCount val="5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</c:numCache>
            </c:numRef>
          </c:cat>
          <c:val>
            <c:numRef>
              <c:f>Basis!$C$5:$C$9</c:f>
              <c:numCache>
                <c:formatCode>General</c:formatCode>
                <c:ptCount val="5"/>
                <c:pt idx="0">
                  <c:v>1.5</c:v>
                </c:pt>
                <c:pt idx="1">
                  <c:v>1.25</c:v>
                </c:pt>
                <c:pt idx="2">
                  <c:v>1</c:v>
                </c:pt>
                <c:pt idx="3">
                  <c:v>0.75</c:v>
                </c:pt>
                <c:pt idx="4">
                  <c:v>0.5</c:v>
                </c:pt>
              </c:numCache>
            </c:numRef>
          </c:val>
        </c:ser>
        <c:marker val="1"/>
        <c:axId val="140977280"/>
        <c:axId val="140979584"/>
      </c:lineChart>
      <c:catAx>
        <c:axId val="14097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Menge[US$]</a:t>
                </a:r>
              </a:p>
            </c:rich>
          </c:tx>
          <c:layout/>
        </c:title>
        <c:numFmt formatCode="General" sourceLinked="1"/>
        <c:tickLblPos val="nextTo"/>
        <c:crossAx val="140979584"/>
        <c:crosses val="autoZero"/>
        <c:auto val="1"/>
        <c:lblAlgn val="ctr"/>
        <c:lblOffset val="100"/>
      </c:catAx>
      <c:valAx>
        <c:axId val="140979584"/>
        <c:scaling>
          <c:orientation val="minMax"/>
          <c:max val="2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1€ ≙ MengeUS$
oder
Me US$/je€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5.0691305863189845E-2"/>
            </c:manualLayout>
          </c:layout>
        </c:title>
        <c:numFmt formatCode="General" sourceLinked="1"/>
        <c:tickLblPos val="nextTo"/>
        <c:crossAx val="140977280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8265266841644824"/>
          <c:y val="0.29902282539885849"/>
          <c:w val="0.27398677165354396"/>
          <c:h val="0.12997601714879981"/>
        </c:manualLayout>
      </c:layout>
    </c:legend>
    <c:plotVisOnly val="1"/>
  </c:chart>
  <c:spPr>
    <a:ln w="57150"/>
  </c:spPr>
  <c:printSettings>
    <c:headerFooter/>
    <c:pageMargins b="0.78740157499999996" l="0.70000000000000051" r="0.70000000000000051" t="0.78740157499999996" header="0.30000000000000027" footer="0.3000000000000002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6</xdr:col>
      <xdr:colOff>180975</xdr:colOff>
      <xdr:row>18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20</xdr:row>
      <xdr:rowOff>38099</xdr:rowOff>
    </xdr:from>
    <xdr:to>
      <xdr:col>6</xdr:col>
      <xdr:colOff>514349</xdr:colOff>
      <xdr:row>39</xdr:row>
      <xdr:rowOff>47624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73</xdr:row>
      <xdr:rowOff>47624</xdr:rowOff>
    </xdr:from>
    <xdr:to>
      <xdr:col>6</xdr:col>
      <xdr:colOff>390525</xdr:colOff>
      <xdr:row>91</xdr:row>
      <xdr:rowOff>95249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18</xdr:row>
      <xdr:rowOff>66675</xdr:rowOff>
    </xdr:from>
    <xdr:to>
      <xdr:col>6</xdr:col>
      <xdr:colOff>209550</xdr:colOff>
      <xdr:row>33</xdr:row>
      <xdr:rowOff>171449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0</xdr:row>
      <xdr:rowOff>133351</xdr:rowOff>
    </xdr:from>
    <xdr:to>
      <xdr:col>6</xdr:col>
      <xdr:colOff>219075</xdr:colOff>
      <xdr:row>18</xdr:row>
      <xdr:rowOff>1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0"/>
  <sheetViews>
    <sheetView tabSelected="1" workbookViewId="0">
      <selection activeCell="G1" sqref="G1"/>
    </sheetView>
  </sheetViews>
  <sheetFormatPr baseColWidth="10" defaultRowHeight="15"/>
  <cols>
    <col min="2" max="2" width="12.42578125" customWidth="1"/>
    <col min="6" max="6" width="13.28515625" customWidth="1"/>
    <col min="8" max="8" width="12.28515625" bestFit="1" customWidth="1"/>
  </cols>
  <sheetData>
    <row r="1" spans="2:16">
      <c r="B1" t="s">
        <v>112</v>
      </c>
      <c r="C1" t="s">
        <v>113</v>
      </c>
      <c r="H1" t="s">
        <v>116</v>
      </c>
      <c r="P1" t="s">
        <v>63</v>
      </c>
    </row>
    <row r="2" spans="2:16">
      <c r="B2" t="s">
        <v>7</v>
      </c>
      <c r="C2" t="s">
        <v>8</v>
      </c>
      <c r="P2" t="s">
        <v>136</v>
      </c>
    </row>
    <row r="3" spans="2:16">
      <c r="B3" t="s">
        <v>152</v>
      </c>
      <c r="C3" t="s">
        <v>92</v>
      </c>
      <c r="D3" t="s">
        <v>9</v>
      </c>
      <c r="H3" t="s">
        <v>118</v>
      </c>
      <c r="P3" t="s">
        <v>137</v>
      </c>
    </row>
    <row r="4" spans="2:16">
      <c r="B4" t="s">
        <v>4</v>
      </c>
      <c r="C4" t="s">
        <v>5</v>
      </c>
      <c r="D4" t="s">
        <v>0</v>
      </c>
      <c r="H4" t="s">
        <v>125</v>
      </c>
      <c r="P4" t="s">
        <v>142</v>
      </c>
    </row>
    <row r="5" spans="2:16">
      <c r="B5">
        <v>0.5</v>
      </c>
      <c r="C5">
        <v>1.5</v>
      </c>
      <c r="D5">
        <v>200</v>
      </c>
      <c r="P5" t="s">
        <v>143</v>
      </c>
    </row>
    <row r="6" spans="2:16">
      <c r="B6">
        <v>0.75</v>
      </c>
      <c r="C6">
        <v>1.25</v>
      </c>
      <c r="D6">
        <v>400</v>
      </c>
      <c r="H6" t="s">
        <v>120</v>
      </c>
      <c r="P6" t="s">
        <v>138</v>
      </c>
    </row>
    <row r="7" spans="2:16">
      <c r="B7">
        <v>1</v>
      </c>
      <c r="C7">
        <v>1</v>
      </c>
      <c r="D7">
        <v>600</v>
      </c>
      <c r="H7" t="s">
        <v>119</v>
      </c>
      <c r="P7" t="s">
        <v>144</v>
      </c>
    </row>
    <row r="8" spans="2:16">
      <c r="B8">
        <v>1.25</v>
      </c>
      <c r="C8">
        <v>0.75</v>
      </c>
      <c r="D8">
        <v>800</v>
      </c>
      <c r="P8" t="s">
        <v>139</v>
      </c>
    </row>
    <row r="9" spans="2:16">
      <c r="B9">
        <v>1.5</v>
      </c>
      <c r="C9">
        <v>0.5</v>
      </c>
      <c r="D9">
        <v>1000</v>
      </c>
      <c r="P9" t="s">
        <v>140</v>
      </c>
    </row>
    <row r="10" spans="2:16">
      <c r="H10" t="s">
        <v>121</v>
      </c>
      <c r="P10" t="s">
        <v>141</v>
      </c>
    </row>
    <row r="11" spans="2:16">
      <c r="H11" t="s">
        <v>10</v>
      </c>
      <c r="P11" t="s">
        <v>145</v>
      </c>
    </row>
    <row r="12" spans="2:16">
      <c r="P12" t="s">
        <v>148</v>
      </c>
    </row>
    <row r="13" spans="2:16">
      <c r="H13" t="s">
        <v>122</v>
      </c>
    </row>
    <row r="14" spans="2:16">
      <c r="H14" t="s">
        <v>123</v>
      </c>
      <c r="P14" t="s">
        <v>146</v>
      </c>
    </row>
    <row r="15" spans="2:16">
      <c r="P15" t="s">
        <v>147</v>
      </c>
    </row>
    <row r="16" spans="2:16">
      <c r="H16" t="s">
        <v>124</v>
      </c>
      <c r="P16" t="s">
        <v>149</v>
      </c>
    </row>
    <row r="18" spans="1:15">
      <c r="L18" t="s">
        <v>85</v>
      </c>
    </row>
    <row r="19" spans="1:15">
      <c r="A19" s="1" t="s">
        <v>22</v>
      </c>
    </row>
    <row r="20" spans="1:15">
      <c r="B20" t="s">
        <v>23</v>
      </c>
    </row>
    <row r="21" spans="1:15">
      <c r="H21" t="s">
        <v>117</v>
      </c>
    </row>
    <row r="23" spans="1:15">
      <c r="H23" t="s">
        <v>114</v>
      </c>
    </row>
    <row r="24" spans="1:15">
      <c r="H24" t="s">
        <v>115</v>
      </c>
    </row>
    <row r="26" spans="1:15">
      <c r="H26" t="s">
        <v>126</v>
      </c>
    </row>
    <row r="28" spans="1:15">
      <c r="H28" t="s">
        <v>86</v>
      </c>
      <c r="O28" s="15" t="s">
        <v>113</v>
      </c>
    </row>
    <row r="29" spans="1:15">
      <c r="H29" t="s">
        <v>87</v>
      </c>
      <c r="O29" s="15"/>
    </row>
    <row r="31" spans="1:15">
      <c r="H31" t="s">
        <v>88</v>
      </c>
      <c r="O31" s="15" t="s">
        <v>112</v>
      </c>
    </row>
    <row r="32" spans="1:15">
      <c r="H32" t="s">
        <v>127</v>
      </c>
      <c r="O32" s="15"/>
    </row>
    <row r="34" spans="1:8">
      <c r="H34" t="s">
        <v>89</v>
      </c>
    </row>
    <row r="35" spans="1:8">
      <c r="H35" t="s">
        <v>90</v>
      </c>
    </row>
    <row r="41" spans="1:8">
      <c r="A41" t="s">
        <v>1</v>
      </c>
    </row>
    <row r="42" spans="1:8">
      <c r="A42" t="s">
        <v>93</v>
      </c>
      <c r="C42" t="s">
        <v>2</v>
      </c>
    </row>
    <row r="43" spans="1:8">
      <c r="C43" t="s">
        <v>3</v>
      </c>
    </row>
    <row r="44" spans="1:8">
      <c r="C44" t="s">
        <v>150</v>
      </c>
    </row>
    <row r="46" spans="1:8">
      <c r="A46" t="s">
        <v>94</v>
      </c>
      <c r="C46" t="s">
        <v>40</v>
      </c>
    </row>
    <row r="47" spans="1:8">
      <c r="C47" t="s">
        <v>99</v>
      </c>
    </row>
    <row r="48" spans="1:8">
      <c r="C48" t="s">
        <v>39</v>
      </c>
    </row>
    <row r="49" spans="1:8">
      <c r="C49" t="s">
        <v>151</v>
      </c>
    </row>
    <row r="51" spans="1:8">
      <c r="A51" t="s">
        <v>6</v>
      </c>
      <c r="B51" t="s">
        <v>95</v>
      </c>
    </row>
    <row r="52" spans="1:8">
      <c r="B52" t="s">
        <v>96</v>
      </c>
    </row>
    <row r="54" spans="1:8">
      <c r="B54" t="s">
        <v>97</v>
      </c>
    </row>
    <row r="55" spans="1:8">
      <c r="B55" t="s">
        <v>98</v>
      </c>
    </row>
    <row r="56" spans="1:8">
      <c r="A56" t="s">
        <v>24</v>
      </c>
      <c r="H56" s="2">
        <v>10000</v>
      </c>
    </row>
    <row r="57" spans="1:8">
      <c r="A57" t="s">
        <v>25</v>
      </c>
    </row>
    <row r="58" spans="1:8">
      <c r="A58" t="s">
        <v>26</v>
      </c>
      <c r="C58" s="2">
        <v>1</v>
      </c>
      <c r="D58" s="3" t="s">
        <v>27</v>
      </c>
      <c r="E58" s="4">
        <v>1</v>
      </c>
      <c r="H58" s="4">
        <f>H56*E58</f>
        <v>10000</v>
      </c>
    </row>
    <row r="59" spans="1:8">
      <c r="A59" t="s">
        <v>28</v>
      </c>
      <c r="B59" t="s">
        <v>29</v>
      </c>
      <c r="C59" t="s">
        <v>30</v>
      </c>
    </row>
    <row r="60" spans="1:8">
      <c r="A60" t="s">
        <v>43</v>
      </c>
      <c r="F60" s="4">
        <v>12000</v>
      </c>
      <c r="G60" t="s">
        <v>44</v>
      </c>
    </row>
    <row r="62" spans="1:8">
      <c r="A62" t="s">
        <v>31</v>
      </c>
    </row>
    <row r="63" spans="1:8">
      <c r="A63" t="s">
        <v>32</v>
      </c>
    </row>
    <row r="64" spans="1:8">
      <c r="A64" t="s">
        <v>34</v>
      </c>
    </row>
    <row r="65" spans="1:12">
      <c r="A65" t="s">
        <v>33</v>
      </c>
    </row>
    <row r="66" spans="1:12">
      <c r="A66" t="s">
        <v>35</v>
      </c>
    </row>
    <row r="68" spans="1:12">
      <c r="A68" t="s">
        <v>36</v>
      </c>
    </row>
    <row r="69" spans="1:12">
      <c r="A69" t="s">
        <v>37</v>
      </c>
    </row>
    <row r="70" spans="1:12">
      <c r="A70" t="s">
        <v>129</v>
      </c>
    </row>
    <row r="71" spans="1:12">
      <c r="A71" t="s">
        <v>128</v>
      </c>
    </row>
    <row r="73" spans="1:12">
      <c r="A73" t="s">
        <v>100</v>
      </c>
      <c r="D73" s="1" t="s">
        <v>41</v>
      </c>
      <c r="E73" t="s">
        <v>101</v>
      </c>
      <c r="J73" t="s">
        <v>130</v>
      </c>
    </row>
    <row r="74" spans="1:12">
      <c r="A74" t="s">
        <v>91</v>
      </c>
      <c r="B74" t="s">
        <v>102</v>
      </c>
      <c r="C74" t="s">
        <v>103</v>
      </c>
      <c r="D74" t="s">
        <v>9</v>
      </c>
      <c r="J74" t="s">
        <v>131</v>
      </c>
      <c r="L74" t="s">
        <v>132</v>
      </c>
    </row>
    <row r="75" spans="1:12">
      <c r="A75">
        <v>0.5</v>
      </c>
      <c r="B75">
        <v>1.5</v>
      </c>
      <c r="C75">
        <v>2</v>
      </c>
      <c r="D75">
        <v>200</v>
      </c>
      <c r="J75" t="s">
        <v>133</v>
      </c>
      <c r="L75" t="s">
        <v>134</v>
      </c>
    </row>
    <row r="76" spans="1:12">
      <c r="A76">
        <v>0.75</v>
      </c>
      <c r="B76">
        <v>1.25</v>
      </c>
      <c r="C76">
        <v>1.75</v>
      </c>
      <c r="D76">
        <v>400</v>
      </c>
    </row>
    <row r="77" spans="1:12">
      <c r="A77">
        <v>1</v>
      </c>
      <c r="B77">
        <v>1</v>
      </c>
      <c r="C77">
        <v>1.5</v>
      </c>
      <c r="D77">
        <v>600</v>
      </c>
    </row>
    <row r="78" spans="1:12">
      <c r="A78">
        <v>1.25</v>
      </c>
      <c r="B78">
        <v>0.75</v>
      </c>
      <c r="C78">
        <v>1.25</v>
      </c>
      <c r="D78">
        <v>800</v>
      </c>
    </row>
    <row r="79" spans="1:12">
      <c r="A79">
        <v>1.5</v>
      </c>
      <c r="B79">
        <v>0.5</v>
      </c>
      <c r="C79">
        <v>1</v>
      </c>
      <c r="D79">
        <v>1000</v>
      </c>
    </row>
    <row r="92" spans="1:14" ht="15.75" thickBot="1"/>
    <row r="93" spans="1:14" ht="15.75" thickBot="1">
      <c r="A93" t="s">
        <v>42</v>
      </c>
      <c r="H93" s="13" t="s">
        <v>62</v>
      </c>
      <c r="I93" s="11"/>
    </row>
    <row r="94" spans="1:14">
      <c r="A94" t="s">
        <v>59</v>
      </c>
    </row>
    <row r="95" spans="1:14">
      <c r="A95" t="s">
        <v>26</v>
      </c>
      <c r="C95" s="2">
        <v>1</v>
      </c>
      <c r="D95" s="3" t="s">
        <v>27</v>
      </c>
      <c r="E95" s="4">
        <v>1.25</v>
      </c>
      <c r="H95" s="4">
        <f>H56*E95</f>
        <v>12500</v>
      </c>
      <c r="M95" t="s">
        <v>66</v>
      </c>
      <c r="N95" t="s">
        <v>67</v>
      </c>
    </row>
    <row r="96" spans="1:14">
      <c r="A96" t="s">
        <v>28</v>
      </c>
      <c r="B96" t="s">
        <v>29</v>
      </c>
      <c r="C96" t="s">
        <v>30</v>
      </c>
      <c r="N96" t="s">
        <v>68</v>
      </c>
    </row>
    <row r="97" spans="1:19">
      <c r="A97" t="s">
        <v>43</v>
      </c>
      <c r="F97" s="4">
        <v>12000</v>
      </c>
      <c r="G97" t="s">
        <v>135</v>
      </c>
    </row>
    <row r="98" spans="1:19">
      <c r="A98" t="s">
        <v>45</v>
      </c>
      <c r="F98" s="4"/>
      <c r="N98" t="s">
        <v>69</v>
      </c>
    </row>
    <row r="99" spans="1:19" ht="15.75" thickBot="1">
      <c r="N99" t="s">
        <v>70</v>
      </c>
      <c r="P99" s="4">
        <v>1200</v>
      </c>
    </row>
    <row r="100" spans="1:19" ht="15.75" thickBot="1">
      <c r="A100" s="7" t="s">
        <v>46</v>
      </c>
      <c r="B100" s="8"/>
      <c r="C100" s="8"/>
      <c r="D100" s="8"/>
      <c r="E100" s="8"/>
      <c r="F100" s="8"/>
      <c r="G100" s="8"/>
      <c r="H100" s="8"/>
      <c r="I100" s="8"/>
      <c r="J100" s="9"/>
      <c r="N100" t="s">
        <v>71</v>
      </c>
      <c r="P100" s="2">
        <v>1000</v>
      </c>
    </row>
    <row r="101" spans="1:19">
      <c r="N101" t="s">
        <v>72</v>
      </c>
    </row>
    <row r="102" spans="1:19">
      <c r="A102" s="12" t="s">
        <v>108</v>
      </c>
      <c r="N102" s="2">
        <v>1</v>
      </c>
      <c r="O102" s="3" t="s">
        <v>27</v>
      </c>
      <c r="P102" s="4">
        <v>1</v>
      </c>
      <c r="Q102" t="s">
        <v>73</v>
      </c>
      <c r="S102" s="4">
        <f>P100*P102</f>
        <v>1000</v>
      </c>
    </row>
    <row r="103" spans="1:19">
      <c r="A103" s="12" t="s">
        <v>109</v>
      </c>
      <c r="N103" s="2">
        <v>1</v>
      </c>
      <c r="O103" s="3" t="s">
        <v>27</v>
      </c>
      <c r="P103" s="4">
        <v>1.25</v>
      </c>
      <c r="S103" s="4">
        <f>P100*P103</f>
        <v>1250</v>
      </c>
    </row>
    <row r="104" spans="1:19" ht="15.75" thickBot="1">
      <c r="A104" s="12" t="s">
        <v>110</v>
      </c>
    </row>
    <row r="105" spans="1:19" ht="15.75" thickBot="1">
      <c r="A105" s="6" t="s">
        <v>60</v>
      </c>
      <c r="B105" s="10"/>
      <c r="C105" s="10"/>
      <c r="D105" s="10"/>
      <c r="E105" s="11"/>
      <c r="N105" t="s">
        <v>79</v>
      </c>
    </row>
    <row r="106" spans="1:19">
      <c r="A106" t="s">
        <v>153</v>
      </c>
      <c r="N106" t="s">
        <v>84</v>
      </c>
    </row>
    <row r="107" spans="1:19">
      <c r="A107" t="s">
        <v>154</v>
      </c>
    </row>
    <row r="108" spans="1:19">
      <c r="A108" t="s">
        <v>155</v>
      </c>
      <c r="N108" t="s">
        <v>70</v>
      </c>
      <c r="P108" s="4">
        <v>1200</v>
      </c>
    </row>
    <row r="109" spans="1:19">
      <c r="A109" t="s">
        <v>47</v>
      </c>
      <c r="C109" s="2">
        <v>1000</v>
      </c>
      <c r="D109" t="s">
        <v>48</v>
      </c>
      <c r="E109" t="s">
        <v>49</v>
      </c>
      <c r="G109" s="4">
        <f>C109*E58</f>
        <v>1000</v>
      </c>
      <c r="H109" t="s">
        <v>50</v>
      </c>
      <c r="N109" t="s">
        <v>71</v>
      </c>
      <c r="P109" s="2">
        <v>1000</v>
      </c>
    </row>
    <row r="110" spans="1:19">
      <c r="A110" t="s">
        <v>65</v>
      </c>
      <c r="C110" s="2">
        <v>1</v>
      </c>
      <c r="D110" t="s">
        <v>51</v>
      </c>
      <c r="F110">
        <v>1000</v>
      </c>
      <c r="G110" t="s">
        <v>64</v>
      </c>
      <c r="H110" t="s">
        <v>52</v>
      </c>
      <c r="N110" t="s">
        <v>74</v>
      </c>
      <c r="Q110" s="4">
        <f>C111</f>
        <v>1.2</v>
      </c>
    </row>
    <row r="111" spans="1:19">
      <c r="A111" t="s">
        <v>53</v>
      </c>
      <c r="C111" s="4">
        <v>1.2</v>
      </c>
      <c r="D111" t="s">
        <v>54</v>
      </c>
      <c r="F111">
        <f>C109/C111</f>
        <v>833.33333333333337</v>
      </c>
      <c r="G111" t="str">
        <f>G110</f>
        <v>BIG MACs</v>
      </c>
      <c r="H111" t="s">
        <v>52</v>
      </c>
      <c r="N111" t="s">
        <v>75</v>
      </c>
      <c r="Q111">
        <f>P99/Q110</f>
        <v>1000</v>
      </c>
      <c r="R111" t="s">
        <v>78</v>
      </c>
    </row>
    <row r="112" spans="1:19">
      <c r="G112" t="s">
        <v>61</v>
      </c>
    </row>
    <row r="113" spans="1:20">
      <c r="A113" t="s">
        <v>55</v>
      </c>
      <c r="F113">
        <f>C109*E95/C111</f>
        <v>1041.6666666666667</v>
      </c>
      <c r="G113" t="str">
        <f>G111</f>
        <v>BIG MACs</v>
      </c>
      <c r="H113" t="s">
        <v>56</v>
      </c>
      <c r="N113" t="s">
        <v>76</v>
      </c>
      <c r="Q113" s="2">
        <v>1</v>
      </c>
      <c r="T113" s="5"/>
    </row>
    <row r="114" spans="1:20">
      <c r="G114" t="s">
        <v>57</v>
      </c>
      <c r="N114" t="s">
        <v>77</v>
      </c>
      <c r="Q114">
        <f>P100/C110</f>
        <v>1000</v>
      </c>
      <c r="R114" t="s">
        <v>78</v>
      </c>
    </row>
    <row r="115" spans="1:20">
      <c r="A115" t="s">
        <v>111</v>
      </c>
    </row>
    <row r="116" spans="1:20">
      <c r="A116" t="s">
        <v>159</v>
      </c>
      <c r="N116" t="s">
        <v>80</v>
      </c>
    </row>
    <row r="117" spans="1:20">
      <c r="A117" t="s">
        <v>160</v>
      </c>
      <c r="N117" t="s">
        <v>81</v>
      </c>
      <c r="Q117" t="s">
        <v>82</v>
      </c>
      <c r="R117" s="1" t="s">
        <v>83</v>
      </c>
    </row>
    <row r="118" spans="1:20">
      <c r="A118" t="s">
        <v>156</v>
      </c>
    </row>
    <row r="119" spans="1:20">
      <c r="A119" s="12" t="s">
        <v>157</v>
      </c>
    </row>
    <row r="120" spans="1:20">
      <c r="A120" s="12" t="s">
        <v>158</v>
      </c>
    </row>
  </sheetData>
  <mergeCells count="2">
    <mergeCell ref="O28:O29"/>
    <mergeCell ref="O31:O32"/>
  </mergeCells>
  <printOptions headings="1"/>
  <pageMargins left="0.70866141732283472" right="0.70866141732283472" top="0.59055118110236227" bottom="0.59055118110236227" header="0.31496062992125984" footer="0.31496062992125984"/>
  <pageSetup paperSize="9" scale="57" fitToHeight="2" orientation="landscape" r:id="rId1"/>
  <headerFooter>
    <oddHeader>&amp;LWechselkurs&amp;RWH</oddHeader>
    <oddFooter>&amp;C&amp;P v. &amp;N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H2:N25"/>
  <sheetViews>
    <sheetView workbookViewId="0">
      <selection activeCell="G1" sqref="G1"/>
    </sheetView>
  </sheetViews>
  <sheetFormatPr baseColWidth="10" defaultRowHeight="15"/>
  <sheetData>
    <row r="2" spans="8:14">
      <c r="H2" t="s">
        <v>20</v>
      </c>
    </row>
    <row r="3" spans="8:14">
      <c r="H3" s="14" t="s">
        <v>105</v>
      </c>
    </row>
    <row r="4" spans="8:14">
      <c r="H4" t="s">
        <v>106</v>
      </c>
    </row>
    <row r="6" spans="8:14">
      <c r="H6" t="s">
        <v>11</v>
      </c>
    </row>
    <row r="7" spans="8:14">
      <c r="H7" t="s">
        <v>14</v>
      </c>
    </row>
    <row r="8" spans="8:14">
      <c r="H8" t="s">
        <v>15</v>
      </c>
    </row>
    <row r="9" spans="8:14">
      <c r="H9" t="s">
        <v>12</v>
      </c>
    </row>
    <row r="10" spans="8:14">
      <c r="H10" t="s">
        <v>58</v>
      </c>
    </row>
    <row r="11" spans="8:14">
      <c r="H11" t="s">
        <v>13</v>
      </c>
    </row>
    <row r="12" spans="8:14">
      <c r="H12" t="s">
        <v>16</v>
      </c>
    </row>
    <row r="13" spans="8:14" ht="15.75" thickBot="1"/>
    <row r="14" spans="8:14" ht="15.75" thickBot="1">
      <c r="H14" s="13" t="s">
        <v>104</v>
      </c>
      <c r="I14" s="10"/>
      <c r="J14" s="10"/>
      <c r="K14" s="10"/>
      <c r="L14" s="10"/>
      <c r="M14" s="10"/>
      <c r="N14" s="11"/>
    </row>
    <row r="15" spans="8:14">
      <c r="H15" s="1" t="s">
        <v>41</v>
      </c>
    </row>
    <row r="16" spans="8:14">
      <c r="H16" t="s">
        <v>17</v>
      </c>
    </row>
    <row r="17" spans="8:8">
      <c r="H17" t="s">
        <v>38</v>
      </c>
    </row>
    <row r="19" spans="8:8">
      <c r="H19" t="s">
        <v>21</v>
      </c>
    </row>
    <row r="22" spans="8:8">
      <c r="H22" t="s">
        <v>18</v>
      </c>
    </row>
    <row r="23" spans="8:8">
      <c r="H23" t="s">
        <v>19</v>
      </c>
    </row>
    <row r="25" spans="8:8">
      <c r="H25" t="s">
        <v>107</v>
      </c>
    </row>
  </sheetData>
  <printOptions headings="1"/>
  <pageMargins left="0.70866141732283472" right="0.70866141732283472" top="0.78740157480314965" bottom="0.78740157480314965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</vt:lpstr>
      <vt:lpstr>VWL-Alternativdarstellungen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2016-11-20T22:55:40Z</cp:lastPrinted>
  <dcterms:created xsi:type="dcterms:W3CDTF">2016-06-25T18:37:19Z</dcterms:created>
  <dcterms:modified xsi:type="dcterms:W3CDTF">2016-11-20T22:55:41Z</dcterms:modified>
</cp:coreProperties>
</file>