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27915" windowHeight="10740"/>
  </bookViews>
  <sheets>
    <sheet name="Tabelle1" sheetId="1" r:id="rId1"/>
    <sheet name="feste Spaltenbreite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B105" i="1" l="1"/>
  <c r="D96" i="1"/>
  <c r="I91" i="1"/>
  <c r="I89" i="1"/>
  <c r="I88" i="1"/>
  <c r="B81" i="1"/>
  <c r="A81" i="1"/>
  <c r="B77" i="1"/>
  <c r="B78" i="1" s="1"/>
  <c r="B76" i="1"/>
  <c r="G72" i="1"/>
  <c r="G71" i="1"/>
  <c r="G70" i="1"/>
  <c r="G69" i="1"/>
  <c r="G73" i="1" s="1"/>
  <c r="I73" i="1" s="1"/>
  <c r="G66" i="1"/>
  <c r="G65" i="1"/>
  <c r="C41" i="1"/>
  <c r="G16" i="1"/>
  <c r="E16" i="1"/>
  <c r="G15" i="1"/>
  <c r="E15" i="1"/>
  <c r="G14" i="1"/>
  <c r="E14" i="1"/>
  <c r="G13" i="1"/>
  <c r="E13" i="1"/>
  <c r="G12" i="1"/>
  <c r="E12" i="1"/>
  <c r="G11" i="1"/>
  <c r="E11" i="1"/>
  <c r="C83" i="1" l="1"/>
  <c r="C82" i="1"/>
</calcChain>
</file>

<file path=xl/sharedStrings.xml><?xml version="1.0" encoding="utf-8"?>
<sst xmlns="http://schemas.openxmlformats.org/spreadsheetml/2006/main" count="96" uniqueCount="95">
  <si>
    <t>Allerlei</t>
  </si>
  <si>
    <t>in A1 "Allerlei" schreiben und bestätigen</t>
  </si>
  <si>
    <t>Felder A1 bis H1 markieren(INICHT den Zeilenkopf!!) und START-&gt; "Verbinden und zentrieren"</t>
  </si>
  <si>
    <t>Rahmen per START-&gt;Schriftart-&gt;Pfeil bei Rahmenlinien -&gt;weitere Rahmenlinien…</t>
  </si>
  <si>
    <r>
      <t xml:space="preserve">Alles auf </t>
    </r>
    <r>
      <rPr>
        <b/>
        <u/>
        <sz val="10"/>
        <rFont val="Arial"/>
        <family val="2"/>
      </rPr>
      <t>einer</t>
    </r>
    <r>
      <rPr>
        <sz val="10"/>
        <rFont val="Arial"/>
        <family val="2"/>
      </rPr>
      <t xml:space="preserve"> Seite Drucken:</t>
    </r>
  </si>
  <si>
    <t>Kopf-/Fußzeilen/Zeilen-/Spaltenköpfe etc.-&gt;SEITENLAYOUT-&gt;Drucktitel-&gt;….</t>
  </si>
  <si>
    <t>Ust-Satz:</t>
  </si>
  <si>
    <t>Menge</t>
  </si>
  <si>
    <t>Preis</t>
  </si>
  <si>
    <t>Warenwert</t>
  </si>
  <si>
    <t>Ww incl. Ust.</t>
  </si>
  <si>
    <t>=A11*C11</t>
  </si>
  <si>
    <t>relative - absolute Bezüge</t>
  </si>
  <si>
    <t>=RUNDEN(A11*C11*(1+B$9);2)</t>
  </si>
  <si>
    <t>bei der einfachen Warenwertformel</t>
  </si>
  <si>
    <t>1. Schritt</t>
  </si>
  <si>
    <t>Me*Preis-Me*Preis*Ust wird zu Me*Pr*(1-Ust)</t>
  </si>
  <si>
    <t xml:space="preserve">sollen immer die jeweiligen Felder neben </t>
  </si>
  <si>
    <t>2. Schritt</t>
  </si>
  <si>
    <t>das Formelergebnis soll kaufm. auf 2 Nachkommastellen</t>
  </si>
  <si>
    <t>dem Ergebnisfeld multipiziert werden.</t>
  </si>
  <si>
    <t>gerundet (nicht formatiert) werden</t>
  </si>
  <si>
    <t>= relativer Bezug</t>
  </si>
  <si>
    <t>runden(Formel;2)</t>
  </si>
  <si>
    <t>3. Schritt</t>
  </si>
  <si>
    <t>das Formelergebnis soll auf Euro formatiert werden</t>
  </si>
  <si>
    <t>bei der zweiten Ww-Formel soll u.a. immer</t>
  </si>
  <si>
    <t>alles markieren und Geld-Icon</t>
  </si>
  <si>
    <t>mit einem bestimmten Feld multipiziert werden (Ust)</t>
  </si>
  <si>
    <t>damit beim "Ausfüllen" nicht das Feld gewechselt</t>
  </si>
  <si>
    <r>
      <t xml:space="preserve">wird, wird es über </t>
    </r>
    <r>
      <rPr>
        <b/>
        <i/>
        <u/>
        <sz val="10"/>
        <rFont val="Arial"/>
        <family val="2"/>
      </rPr>
      <t>F4</t>
    </r>
    <r>
      <rPr>
        <sz val="11"/>
        <color theme="1"/>
        <rFont val="Calibri"/>
        <family val="2"/>
        <scheme val="minor"/>
      </rPr>
      <t xml:space="preserve"> (Variantenkreis) fixiert</t>
    </r>
  </si>
  <si>
    <t>= absoluter Bezug für einen Formelteil.</t>
  </si>
  <si>
    <t>Rahmen und Schattierungen etc.</t>
  </si>
  <si>
    <t>Umsatz</t>
  </si>
  <si>
    <t>VW</t>
  </si>
  <si>
    <t>Opel</t>
  </si>
  <si>
    <t>Daimler</t>
  </si>
  <si>
    <t>BMW</t>
  </si>
  <si>
    <t>Hallo!</t>
  </si>
  <si>
    <t>Für Künstler: Sie sollen mit dem Programm rechnen nicht malen!</t>
  </si>
  <si>
    <t>Relative Formatierungen</t>
  </si>
  <si>
    <t>bislang war es möglich positive, negative und Nullwerte gesondert zu formatieren.</t>
  </si>
  <si>
    <t>RMT -&gt; Zelle formatieren -&gt; Benuterdefiniert:</t>
  </si>
  <si>
    <t>0,0[Blau];- 0,0[Rot];[Grün]</t>
  </si>
  <si>
    <t>nun ist eine weit leistungsfähigere Formatierungsmöglichkeit vorhanden</t>
  </si>
  <si>
    <t>markieren -&gt; START -&gt; bedingte Formatierung (n-fach durchführen)</t>
  </si>
  <si>
    <t>Weitere Zahlenformate:</t>
  </si>
  <si>
    <t>Eingabe einer Dezimal-Stunde:</t>
  </si>
  <si>
    <t>Ausgabe einer Normal-Std:</t>
  </si>
  <si>
    <t>Benutzerdefiniertes Format!!!!</t>
  </si>
  <si>
    <t>Eingabe einer Normal-Std:</t>
  </si>
  <si>
    <t>Ausgabe einer Dezinal:std:</t>
  </si>
  <si>
    <t>Standardformat!</t>
  </si>
  <si>
    <t>Doppelpunkt bei Normalstdeingabe beachten!</t>
  </si>
  <si>
    <t>Eingabe Normal-Std mit Komma!</t>
  </si>
  <si>
    <t>Ausgabe als Dezi-Std:</t>
  </si>
  <si>
    <t>Summe Dezi-Std:</t>
  </si>
  <si>
    <t>in Normal-Std:</t>
  </si>
  <si>
    <t>Eingabe von Uhrzeiten als Ziffer und Ausgabe derselben in einer zweiten(im Uhrzeitformat eingestellten) Zelle mit Doppelpunkt:</t>
  </si>
  <si>
    <t>Arbeitsbeginn</t>
  </si>
  <si>
    <t>Arbeitsende</t>
  </si>
  <si>
    <t>Arbeitszeit</t>
  </si>
  <si>
    <t>Zeitraum berechnen:</t>
  </si>
  <si>
    <t>Brüche</t>
  </si>
  <si>
    <t>Eingabe per Bruchstrich!</t>
  </si>
  <si>
    <t>Testen:</t>
  </si>
  <si>
    <t>Kontrollrechnung</t>
  </si>
  <si>
    <t>Benutzerdefinierte Formate beachten!</t>
  </si>
  <si>
    <t>Benutzerdef. Formatierung!</t>
  </si>
  <si>
    <t>Zahlen unsichtbar machen:</t>
  </si>
  <si>
    <t>a) Alles Werte - außer "0" werden angezeigt:</t>
  </si>
  <si>
    <t>b) Nur Werte zw. 10 bis 100 werden angzeigt:</t>
  </si>
  <si>
    <t>Führende Nullen werden angezeigt:</t>
  </si>
  <si>
    <t>=D90*B94/100</t>
  </si>
  <si>
    <t>Unsinn mit Methode = IHK-Frage</t>
  </si>
  <si>
    <t>MwSt</t>
  </si>
  <si>
    <t>Wie muss das Feld B83 formatiert sein, damit die Formel in D83 s. Formeltext daneben, richtig ist?</t>
  </si>
  <si>
    <t>Lösung -&gt; s. Benutzerdefinierte Formatierung von B83!</t>
  </si>
  <si>
    <t>Links- Rechtsausrichtung</t>
  </si>
  <si>
    <t>Einzahl/Mehrzahl</t>
  </si>
  <si>
    <t>SEITENLAYOUT-&gt;Größe-&gt;weitere Papierformat-&gt;Anpassen..</t>
  </si>
  <si>
    <t>Farben:</t>
  </si>
  <si>
    <t>START-&gt;Schriftartbereich</t>
  </si>
  <si>
    <t>autom. Farben+Tabellenforamt</t>
  </si>
  <si>
    <t>START-&gt;ALS TABELLE formatieren</t>
  </si>
  <si>
    <t>über Unterpunkt: Regeln verwalten kann man sich vorhandene Formate ansehen!</t>
  </si>
  <si>
    <t>s. Regeln verwalten</t>
  </si>
  <si>
    <t>Zellwert &gt; o der &lt; anderer Zellwert</t>
  </si>
  <si>
    <t>Bedingung festlegen - $-Zeichen rausnehmen und dann "Format übertragen"!</t>
  </si>
  <si>
    <t>s. Regeln vewalten!</t>
  </si>
  <si>
    <r>
      <rPr>
        <sz val="11"/>
        <color rgb="FFFF0000"/>
        <rFont val="Calibri"/>
        <family val="2"/>
        <scheme val="minor"/>
      </rPr>
      <t>bedingte Formate</t>
    </r>
    <r>
      <rPr>
        <sz val="11"/>
        <color theme="1"/>
        <rFont val="Calibri"/>
        <family val="2"/>
        <scheme val="minor"/>
      </rPr>
      <t xml:space="preserve"> per "</t>
    </r>
    <r>
      <rPr>
        <sz val="11"/>
        <color rgb="FFFF0000"/>
        <rFont val="Calibri"/>
        <family val="2"/>
        <scheme val="minor"/>
      </rPr>
      <t>Format übertragen</t>
    </r>
    <r>
      <rPr>
        <sz val="11"/>
        <color theme="1"/>
        <rFont val="Calibri"/>
        <family val="2"/>
        <scheme val="minor"/>
      </rPr>
      <t xml:space="preserve">" </t>
    </r>
    <r>
      <rPr>
        <sz val="11"/>
        <color rgb="FFFF0000"/>
        <rFont val="Calibri"/>
        <family val="2"/>
        <scheme val="minor"/>
      </rPr>
      <t>kopieren</t>
    </r>
    <r>
      <rPr>
        <sz val="11"/>
        <color theme="1"/>
        <rFont val="Calibri"/>
        <family val="2"/>
        <scheme val="minor"/>
      </rPr>
      <t xml:space="preserve"> - geht nicht für alle Formate(nicht Symbole)</t>
    </r>
  </si>
  <si>
    <t>Nr</t>
  </si>
  <si>
    <t>Text</t>
  </si>
  <si>
    <t>Anmerkung</t>
  </si>
  <si>
    <t>Man kann in dieser Spalte schreiben und wenn das Wort über den Spaltenrand hinausgeht, wird es autom. In die nächste Zeile geschrieben!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</si>
</sst>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[Blue]0.0\ ;[Red]\-\ 0.0;[Green]General"/>
    <numFmt numFmtId="165" formatCode="[h]\ mm:ss"/>
    <numFmt numFmtId="166" formatCode="h:mm;@"/>
    <numFmt numFmtId="167" formatCode="?/?"/>
    <numFmt numFmtId="168" formatCode="0;\-0;"/>
    <numFmt numFmtId="169" formatCode="[&lt;10]&quot;&quot;;[&gt;100]&quot;&quot;;General"/>
    <numFmt numFmtId="170" formatCode="00000"/>
    <numFmt numFmtId="171" formatCode="0\ &quot;%&quot;"/>
    <numFmt numFmtId="172" formatCode="ddd\ * dd/mm/yy"/>
    <numFmt numFmtId="173" formatCode="&quot;€&quot;\ * 0.00"/>
    <numFmt numFmtId="174" formatCode="\Ø\ * 0.0\ &quot;Stk&quot;"/>
    <numFmt numFmtId="175" formatCode="[=1]0\ &quot;Palette&quot;;0\ &quot;Paletten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mediumDashed">
        <color indexed="64"/>
      </top>
      <bottom style="thick">
        <color rgb="FFFF0000"/>
      </bottom>
      <diagonal/>
    </border>
    <border>
      <left/>
      <right/>
      <top style="mediumDashed">
        <color indexed="64"/>
      </top>
      <bottom style="thick">
        <color rgb="FFFF0000"/>
      </bottom>
      <diagonal/>
    </border>
    <border>
      <left/>
      <right style="dashDot">
        <color rgb="FFFF0000"/>
      </right>
      <top style="mediumDashed">
        <color indexed="64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4" xfId="0" applyBorder="1"/>
    <xf numFmtId="9" fontId="0" fillId="0" borderId="0" xfId="0" applyNumberFormat="1"/>
    <xf numFmtId="0" fontId="6" fillId="0" borderId="0" xfId="0" applyFont="1"/>
    <xf numFmtId="44" fontId="0" fillId="0" borderId="0" xfId="1" applyNumberFormat="1" applyFont="1"/>
    <xf numFmtId="0" fontId="0" fillId="0" borderId="0" xfId="0" quotePrefix="1"/>
    <xf numFmtId="0" fontId="0" fillId="0" borderId="5" xfId="0" applyBorder="1"/>
    <xf numFmtId="44" fontId="0" fillId="0" borderId="0" xfId="1" quotePrefix="1" applyFont="1"/>
    <xf numFmtId="0" fontId="8" fillId="3" borderId="8" xfId="0" applyFont="1" applyFill="1" applyBorder="1"/>
    <xf numFmtId="0" fontId="0" fillId="0" borderId="9" xfId="0" applyBorder="1"/>
    <xf numFmtId="0" fontId="0" fillId="0" borderId="8" xfId="0" applyBorder="1"/>
    <xf numFmtId="0" fontId="9" fillId="4" borderId="8" xfId="0" applyFont="1" applyFill="1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textRotation="105"/>
    </xf>
    <xf numFmtId="0" fontId="7" fillId="0" borderId="0" xfId="0" applyFont="1"/>
    <xf numFmtId="164" fontId="0" fillId="0" borderId="0" xfId="0" applyNumberFormat="1"/>
    <xf numFmtId="0" fontId="10" fillId="0" borderId="0" xfId="0" applyFont="1"/>
    <xf numFmtId="165" fontId="0" fillId="0" borderId="0" xfId="0" applyNumberFormat="1"/>
    <xf numFmtId="20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0" fontId="11" fillId="0" borderId="0" xfId="0" applyFont="1"/>
    <xf numFmtId="14" fontId="0" fillId="0" borderId="0" xfId="0" applyNumberFormat="1"/>
    <xf numFmtId="16" fontId="0" fillId="0" borderId="0" xfId="0" applyNumberFormat="1"/>
    <xf numFmtId="12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10" fillId="0" borderId="0" xfId="0" applyNumberFormat="1" applyFon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wrapText="1" shrinkToFit="1"/>
    </xf>
  </cellXfs>
  <cellStyles count="2">
    <cellStyle name="Standard" xfId="0" builtinId="0"/>
    <cellStyle name="Währung" xfId="1" builtinId="4"/>
  </cellStyles>
  <dxfs count="12">
    <dxf>
      <font>
        <color rgb="FF0070C0"/>
      </font>
    </dxf>
    <dxf>
      <font>
        <color rgb="FFFF0000"/>
      </font>
    </dxf>
    <dxf>
      <font>
        <color rgb="FFFFFF00"/>
      </font>
    </dxf>
    <dxf>
      <font>
        <color rgb="FFFFFF0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ndense val="0"/>
        <extend val="0"/>
      </font>
      <fill>
        <patternFill>
          <bgColor indexed="1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104775</xdr:rowOff>
    </xdr:from>
    <xdr:to>
      <xdr:col>1</xdr:col>
      <xdr:colOff>752475</xdr:colOff>
      <xdr:row>20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7150" y="2714625"/>
          <a:ext cx="145732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Ziffern 5+6 tippen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beide markieren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"Ausfüllkästchen" halten und nach unten ziehen!</a:t>
          </a:r>
        </a:p>
      </xdr:txBody>
    </xdr:sp>
    <xdr:clientData/>
  </xdr:twoCellAnchor>
  <xdr:twoCellAnchor>
    <xdr:from>
      <xdr:col>1</xdr:col>
      <xdr:colOff>57150</xdr:colOff>
      <xdr:row>12</xdr:row>
      <xdr:rowOff>9525</xdr:rowOff>
    </xdr:from>
    <xdr:to>
      <xdr:col>1</xdr:col>
      <xdr:colOff>57150</xdr:colOff>
      <xdr:row>15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9150" y="1971675"/>
          <a:ext cx="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16</xdr:row>
      <xdr:rowOff>123825</xdr:rowOff>
    </xdr:from>
    <xdr:to>
      <xdr:col>4</xdr:col>
      <xdr:colOff>0</xdr:colOff>
      <xdr:row>20</xdr:row>
      <xdr:rowOff>152400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95475" y="2733675"/>
          <a:ext cx="1476375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Ziffern tippen </a:t>
          </a:r>
          <a:r>
            <a:rPr lang="de-DE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ohne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DM und mathe. überflüssige Nullen. Alles markieren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ICON DM anklicken</a:t>
          </a:r>
        </a:p>
      </xdr:txBody>
    </xdr:sp>
    <xdr:clientData/>
  </xdr:twoCellAnchor>
  <xdr:twoCellAnchor>
    <xdr:from>
      <xdr:col>4</xdr:col>
      <xdr:colOff>57150</xdr:colOff>
      <xdr:row>16</xdr:row>
      <xdr:rowOff>142875</xdr:rowOff>
    </xdr:from>
    <xdr:to>
      <xdr:col>6</xdr:col>
      <xdr:colOff>0</xdr:colOff>
      <xdr:row>21</xdr:row>
      <xdr:rowOff>9525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29000" y="2752725"/>
          <a:ext cx="1552575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Formel </a:t>
          </a:r>
          <a:r>
            <a:rPr lang="de-DE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1x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eingeben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"Ausfüllkästchen" ziehen und markierten Bereich per DM-Icon formatieren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704850</xdr:colOff>
      <xdr:row>9</xdr:row>
      <xdr:rowOff>19050</xdr:rowOff>
    </xdr:from>
    <xdr:to>
      <xdr:col>5</xdr:col>
      <xdr:colOff>371475</xdr:colOff>
      <xdr:row>12</xdr:row>
      <xdr:rowOff>123825</xdr:rowOff>
    </xdr:to>
    <xdr:sp macro="" textlink="">
      <xdr:nvSpPr>
        <xdr:cNvPr id="6" name="Arc 5"/>
        <xdr:cNvSpPr>
          <a:spLocks/>
        </xdr:cNvSpPr>
      </xdr:nvSpPr>
      <xdr:spPr bwMode="auto">
        <a:xfrm>
          <a:off x="4076700" y="1495425"/>
          <a:ext cx="514350" cy="590550"/>
        </a:xfrm>
        <a:custGeom>
          <a:avLst/>
          <a:gdLst>
            <a:gd name="T0" fmla="*/ 0 w 28089"/>
            <a:gd name="T1" fmla="*/ 2147483647 h 21600"/>
            <a:gd name="T2" fmla="*/ 2147483647 w 28089"/>
            <a:gd name="T3" fmla="*/ 2147483647 h 21600"/>
            <a:gd name="T4" fmla="*/ 2147483647 w 28089"/>
            <a:gd name="T5" fmla="*/ 2147483647 h 21600"/>
            <a:gd name="T6" fmla="*/ 0 60000 65536"/>
            <a:gd name="T7" fmla="*/ 0 60000 65536"/>
            <a:gd name="T8" fmla="*/ 0 60000 65536"/>
            <a:gd name="T9" fmla="*/ 0 w 28089"/>
            <a:gd name="T10" fmla="*/ 0 h 21600"/>
            <a:gd name="T11" fmla="*/ 28089 w 28089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8089" h="21600" fill="none" extrusionOk="0">
              <a:moveTo>
                <a:pt x="0" y="4313"/>
              </a:moveTo>
              <a:cubicBezTo>
                <a:pt x="3737" y="1513"/>
                <a:pt x="8281" y="-1"/>
                <a:pt x="12951" y="0"/>
              </a:cubicBezTo>
              <a:cubicBezTo>
                <a:pt x="18613" y="0"/>
                <a:pt x="24049" y="2223"/>
                <a:pt x="28088" y="6192"/>
              </a:cubicBezTo>
            </a:path>
            <a:path w="28089" h="21600" stroke="0" extrusionOk="0">
              <a:moveTo>
                <a:pt x="0" y="4313"/>
              </a:moveTo>
              <a:cubicBezTo>
                <a:pt x="3737" y="1513"/>
                <a:pt x="8281" y="-1"/>
                <a:pt x="12951" y="0"/>
              </a:cubicBezTo>
              <a:cubicBezTo>
                <a:pt x="18613" y="0"/>
                <a:pt x="24049" y="2223"/>
                <a:pt x="28088" y="6192"/>
              </a:cubicBezTo>
              <a:lnTo>
                <a:pt x="12951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561975</xdr:colOff>
      <xdr:row>11</xdr:row>
      <xdr:rowOff>0</xdr:rowOff>
    </xdr:from>
    <xdr:to>
      <xdr:col>6</xdr:col>
      <xdr:colOff>95250</xdr:colOff>
      <xdr:row>21</xdr:row>
      <xdr:rowOff>104775</xdr:rowOff>
    </xdr:to>
    <xdr:cxnSp macro="">
      <xdr:nvCxnSpPr>
        <xdr:cNvPr id="7" name="AutoShape 6"/>
        <xdr:cNvCxnSpPr>
          <a:cxnSpLocks noChangeShapeType="1"/>
        </xdr:cNvCxnSpPr>
      </xdr:nvCxnSpPr>
      <xdr:spPr bwMode="auto">
        <a:xfrm rot="5400000">
          <a:off x="3643312" y="2090738"/>
          <a:ext cx="1724025" cy="1143000"/>
        </a:xfrm>
        <a:prstGeom prst="curvedConnector3">
          <a:avLst>
            <a:gd name="adj1" fmla="val 93366"/>
          </a:avLst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295275</xdr:colOff>
      <xdr:row>33</xdr:row>
      <xdr:rowOff>0</xdr:rowOff>
    </xdr:from>
    <xdr:to>
      <xdr:col>7</xdr:col>
      <xdr:colOff>0</xdr:colOff>
      <xdr:row>40</xdr:row>
      <xdr:rowOff>9525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905125" y="5362575"/>
          <a:ext cx="2924175" cy="1171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Für Rahmen und und Schattierung kann man i.d.R. die Icon der Formatsymbolleiste benutzen (Füllfarbe und Schriftfarbe sowie Rahmen. Wenn die Rahmenauswahl nicht ausreicht -&gt; RMT Zelle formatieren -&gt; Rahmen und indiv. zusammenstellen.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In diesem Zusammenhang sei auch auf "Ausrichtung" verwiesen</a:t>
          </a:r>
        </a:p>
      </xdr:txBody>
    </xdr:sp>
    <xdr:clientData/>
  </xdr:twoCellAnchor>
  <xdr:twoCellAnchor>
    <xdr:from>
      <xdr:col>5</xdr:col>
      <xdr:colOff>104775</xdr:colOff>
      <xdr:row>39</xdr:row>
      <xdr:rowOff>0</xdr:rowOff>
    </xdr:from>
    <xdr:to>
      <xdr:col>5</xdr:col>
      <xdr:colOff>314325</xdr:colOff>
      <xdr:row>41</xdr:row>
      <xdr:rowOff>19050</xdr:rowOff>
    </xdr:to>
    <xdr:sp macro="" textlink="">
      <xdr:nvSpPr>
        <xdr:cNvPr id="9" name="Freeform 9"/>
        <xdr:cNvSpPr>
          <a:spLocks/>
        </xdr:cNvSpPr>
      </xdr:nvSpPr>
      <xdr:spPr bwMode="auto">
        <a:xfrm>
          <a:off x="4324350" y="6353175"/>
          <a:ext cx="209550" cy="361950"/>
        </a:xfrm>
        <a:custGeom>
          <a:avLst/>
          <a:gdLst>
            <a:gd name="T0" fmla="*/ 2147483647 w 22"/>
            <a:gd name="T1" fmla="*/ 0 h 38"/>
            <a:gd name="T2" fmla="*/ 0 w 22"/>
            <a:gd name="T3" fmla="*/ 2147483647 h 38"/>
            <a:gd name="T4" fmla="*/ 2147483647 w 22"/>
            <a:gd name="T5" fmla="*/ 2147483647 h 38"/>
            <a:gd name="T6" fmla="*/ 0 60000 65536"/>
            <a:gd name="T7" fmla="*/ 0 60000 65536"/>
            <a:gd name="T8" fmla="*/ 0 60000 65536"/>
            <a:gd name="T9" fmla="*/ 0 w 22"/>
            <a:gd name="T10" fmla="*/ 0 h 38"/>
            <a:gd name="T11" fmla="*/ 22 w 22"/>
            <a:gd name="T12" fmla="*/ 38 h 3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" h="38">
              <a:moveTo>
                <a:pt x="21" y="0"/>
              </a:moveTo>
              <a:lnTo>
                <a:pt x="0" y="11"/>
              </a:lnTo>
              <a:lnTo>
                <a:pt x="22" y="38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657225</xdr:colOff>
      <xdr:row>40</xdr:row>
      <xdr:rowOff>95250</xdr:rowOff>
    </xdr:from>
    <xdr:to>
      <xdr:col>7</xdr:col>
      <xdr:colOff>66675</xdr:colOff>
      <xdr:row>45</xdr:row>
      <xdr:rowOff>0</xdr:rowOff>
    </xdr:to>
    <xdr:sp macro="" textlink="">
      <xdr:nvSpPr>
        <xdr:cNvPr id="10" name="AutoShape 12"/>
        <xdr:cNvSpPr>
          <a:spLocks noChangeArrowheads="1"/>
        </xdr:cNvSpPr>
      </xdr:nvSpPr>
      <xdr:spPr bwMode="auto">
        <a:xfrm>
          <a:off x="4876800" y="6619875"/>
          <a:ext cx="1019175" cy="800100"/>
        </a:xfrm>
        <a:prstGeom prst="cloudCallout">
          <a:avLst>
            <a:gd name="adj1" fmla="val -43458"/>
            <a:gd name="adj2" fmla="val 5459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Heute schon gedacht?</a:t>
          </a:r>
        </a:p>
      </xdr:txBody>
    </xdr:sp>
    <xdr:clientData/>
  </xdr:twoCellAnchor>
  <xdr:twoCellAnchor>
    <xdr:from>
      <xdr:col>3</xdr:col>
      <xdr:colOff>514350</xdr:colOff>
      <xdr:row>40</xdr:row>
      <xdr:rowOff>123825</xdr:rowOff>
    </xdr:from>
    <xdr:to>
      <xdr:col>5</xdr:col>
      <xdr:colOff>104775</xdr:colOff>
      <xdr:row>45</xdr:row>
      <xdr:rowOff>38100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 flipV="1">
          <a:off x="3124200" y="6648450"/>
          <a:ext cx="1200150" cy="8096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16</xdr:row>
      <xdr:rowOff>104775</xdr:rowOff>
    </xdr:from>
    <xdr:to>
      <xdr:col>1</xdr:col>
      <xdr:colOff>752475</xdr:colOff>
      <xdr:row>20</xdr:row>
      <xdr:rowOff>123825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57150" y="2714625"/>
          <a:ext cx="145732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Ziffern 5+6 tippen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beide markieren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"Ausfüllkästchen" halten und nach unten ziehen!</a:t>
          </a:r>
        </a:p>
      </xdr:txBody>
    </xdr:sp>
    <xdr:clientData/>
  </xdr:twoCellAnchor>
  <xdr:twoCellAnchor>
    <xdr:from>
      <xdr:col>1</xdr:col>
      <xdr:colOff>57150</xdr:colOff>
      <xdr:row>12</xdr:row>
      <xdr:rowOff>9525</xdr:rowOff>
    </xdr:from>
    <xdr:to>
      <xdr:col>1</xdr:col>
      <xdr:colOff>57150</xdr:colOff>
      <xdr:row>15</xdr:row>
      <xdr:rowOff>152400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819150" y="1971675"/>
          <a:ext cx="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16</xdr:row>
      <xdr:rowOff>123825</xdr:rowOff>
    </xdr:from>
    <xdr:to>
      <xdr:col>4</xdr:col>
      <xdr:colOff>0</xdr:colOff>
      <xdr:row>20</xdr:row>
      <xdr:rowOff>152400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1895475" y="2733675"/>
          <a:ext cx="1476375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Ziffern tippen </a:t>
          </a:r>
          <a:r>
            <a:rPr lang="de-DE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ohne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€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und mathe. überflüssige Nullen. Alles markieren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ICON Geld anklicken</a:t>
          </a:r>
        </a:p>
      </xdr:txBody>
    </xdr:sp>
    <xdr:clientData/>
  </xdr:twoCellAnchor>
  <xdr:twoCellAnchor>
    <xdr:from>
      <xdr:col>4</xdr:col>
      <xdr:colOff>57150</xdr:colOff>
      <xdr:row>16</xdr:row>
      <xdr:rowOff>142875</xdr:rowOff>
    </xdr:from>
    <xdr:to>
      <xdr:col>6</xdr:col>
      <xdr:colOff>0</xdr:colOff>
      <xdr:row>21</xdr:row>
      <xdr:rowOff>9525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3429000" y="2752725"/>
          <a:ext cx="1552575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Formel </a:t>
          </a:r>
          <a:r>
            <a:rPr lang="de-DE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1x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eingeben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"Ausfüllkästchen" ziehen und markierten Bereich per Geld-Icon formatieren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704850</xdr:colOff>
      <xdr:row>9</xdr:row>
      <xdr:rowOff>19050</xdr:rowOff>
    </xdr:from>
    <xdr:to>
      <xdr:col>5</xdr:col>
      <xdr:colOff>371475</xdr:colOff>
      <xdr:row>12</xdr:row>
      <xdr:rowOff>123825</xdr:rowOff>
    </xdr:to>
    <xdr:sp macro="" textlink="">
      <xdr:nvSpPr>
        <xdr:cNvPr id="16" name="Arc 5"/>
        <xdr:cNvSpPr>
          <a:spLocks/>
        </xdr:cNvSpPr>
      </xdr:nvSpPr>
      <xdr:spPr bwMode="auto">
        <a:xfrm>
          <a:off x="4076700" y="1495425"/>
          <a:ext cx="514350" cy="590550"/>
        </a:xfrm>
        <a:custGeom>
          <a:avLst/>
          <a:gdLst>
            <a:gd name="T0" fmla="*/ 0 w 28089"/>
            <a:gd name="T1" fmla="*/ 2147483647 h 21600"/>
            <a:gd name="T2" fmla="*/ 2147483647 w 28089"/>
            <a:gd name="T3" fmla="*/ 2147483647 h 21600"/>
            <a:gd name="T4" fmla="*/ 2147483647 w 28089"/>
            <a:gd name="T5" fmla="*/ 2147483647 h 21600"/>
            <a:gd name="T6" fmla="*/ 0 60000 65536"/>
            <a:gd name="T7" fmla="*/ 0 60000 65536"/>
            <a:gd name="T8" fmla="*/ 0 60000 65536"/>
            <a:gd name="T9" fmla="*/ 0 w 28089"/>
            <a:gd name="T10" fmla="*/ 0 h 21600"/>
            <a:gd name="T11" fmla="*/ 28089 w 28089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8089" h="21600" fill="none" extrusionOk="0">
              <a:moveTo>
                <a:pt x="0" y="4313"/>
              </a:moveTo>
              <a:cubicBezTo>
                <a:pt x="3737" y="1513"/>
                <a:pt x="8281" y="-1"/>
                <a:pt x="12951" y="0"/>
              </a:cubicBezTo>
              <a:cubicBezTo>
                <a:pt x="18613" y="0"/>
                <a:pt x="24049" y="2223"/>
                <a:pt x="28088" y="6192"/>
              </a:cubicBezTo>
            </a:path>
            <a:path w="28089" h="21600" stroke="0" extrusionOk="0">
              <a:moveTo>
                <a:pt x="0" y="4313"/>
              </a:moveTo>
              <a:cubicBezTo>
                <a:pt x="3737" y="1513"/>
                <a:pt x="8281" y="-1"/>
                <a:pt x="12951" y="0"/>
              </a:cubicBezTo>
              <a:cubicBezTo>
                <a:pt x="18613" y="0"/>
                <a:pt x="24049" y="2223"/>
                <a:pt x="28088" y="6192"/>
              </a:cubicBezTo>
              <a:lnTo>
                <a:pt x="12951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561975</xdr:colOff>
      <xdr:row>11</xdr:row>
      <xdr:rowOff>0</xdr:rowOff>
    </xdr:from>
    <xdr:to>
      <xdr:col>6</xdr:col>
      <xdr:colOff>95250</xdr:colOff>
      <xdr:row>21</xdr:row>
      <xdr:rowOff>104775</xdr:rowOff>
    </xdr:to>
    <xdr:cxnSp macro="">
      <xdr:nvCxnSpPr>
        <xdr:cNvPr id="17" name="AutoShape 6"/>
        <xdr:cNvCxnSpPr>
          <a:cxnSpLocks noChangeShapeType="1"/>
        </xdr:cNvCxnSpPr>
      </xdr:nvCxnSpPr>
      <xdr:spPr bwMode="auto">
        <a:xfrm rot="5400000">
          <a:off x="3643312" y="2090738"/>
          <a:ext cx="1724025" cy="1143000"/>
        </a:xfrm>
        <a:prstGeom prst="curvedConnector3">
          <a:avLst>
            <a:gd name="adj1" fmla="val 93366"/>
          </a:avLst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295275</xdr:colOff>
      <xdr:row>32</xdr:row>
      <xdr:rowOff>66675</xdr:rowOff>
    </xdr:from>
    <xdr:to>
      <xdr:col>7</xdr:col>
      <xdr:colOff>0</xdr:colOff>
      <xdr:row>40</xdr:row>
      <xdr:rowOff>9526</xdr:rowOff>
    </xdr:to>
    <xdr:sp macro="" textlink="">
      <xdr:nvSpPr>
        <xdr:cNvPr id="18" name="Text Box 7"/>
        <xdr:cNvSpPr txBox="1">
          <a:spLocks noChangeArrowheads="1"/>
        </xdr:cNvSpPr>
      </xdr:nvSpPr>
      <xdr:spPr bwMode="auto">
        <a:xfrm>
          <a:off x="2905125" y="5267325"/>
          <a:ext cx="2924175" cy="12668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anchorCtr="1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Rahmen und und Schattierung von </a:t>
          </a:r>
          <a:r>
            <a:rPr lang="de-DE" sz="1000" b="0" i="0" u="none" strike="noStrike" baseline="0">
              <a:solidFill>
                <a:srgbClr val="000000"/>
              </a:solidFill>
              <a:effectLst>
                <a:glow>
                  <a:schemeClr val="accent1">
                    <a:alpha val="40000"/>
                  </a:schemeClr>
                </a:glow>
              </a:effectLst>
              <a:latin typeface="Arial"/>
              <a:cs typeface="Arial"/>
            </a:rPr>
            <a:t>Feldern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Feld/Bereich markieren -&gt; RMT -&gt; Zelle(n) formatieren. Dort ist auch die Ausrichtung - s.u. "Hallo" abänderbar!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Textfelder erstellen-&gt;EINFÜGEN-&gt;Textfeld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Pfeile/Legenden etc -&gt; EINFÜGEN-&gt;Formen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Formatierungen i.d.R. auch per RMT-&gt;Form formatieren.</a:t>
          </a:r>
        </a:p>
      </xdr:txBody>
    </xdr:sp>
    <xdr:clientData/>
  </xdr:twoCellAnchor>
  <xdr:twoCellAnchor>
    <xdr:from>
      <xdr:col>5</xdr:col>
      <xdr:colOff>104775</xdr:colOff>
      <xdr:row>39</xdr:row>
      <xdr:rowOff>0</xdr:rowOff>
    </xdr:from>
    <xdr:to>
      <xdr:col>5</xdr:col>
      <xdr:colOff>314325</xdr:colOff>
      <xdr:row>41</xdr:row>
      <xdr:rowOff>19050</xdr:rowOff>
    </xdr:to>
    <xdr:sp macro="" textlink="">
      <xdr:nvSpPr>
        <xdr:cNvPr id="19" name="Freeform 9"/>
        <xdr:cNvSpPr>
          <a:spLocks/>
        </xdr:cNvSpPr>
      </xdr:nvSpPr>
      <xdr:spPr bwMode="auto">
        <a:xfrm>
          <a:off x="4324350" y="6353175"/>
          <a:ext cx="209550" cy="361950"/>
        </a:xfrm>
        <a:custGeom>
          <a:avLst/>
          <a:gdLst>
            <a:gd name="T0" fmla="*/ 2147483647 w 22"/>
            <a:gd name="T1" fmla="*/ 0 h 38"/>
            <a:gd name="T2" fmla="*/ 0 w 22"/>
            <a:gd name="T3" fmla="*/ 2147483647 h 38"/>
            <a:gd name="T4" fmla="*/ 2147483647 w 22"/>
            <a:gd name="T5" fmla="*/ 2147483647 h 38"/>
            <a:gd name="T6" fmla="*/ 0 60000 65536"/>
            <a:gd name="T7" fmla="*/ 0 60000 65536"/>
            <a:gd name="T8" fmla="*/ 0 60000 65536"/>
            <a:gd name="T9" fmla="*/ 0 w 22"/>
            <a:gd name="T10" fmla="*/ 0 h 38"/>
            <a:gd name="T11" fmla="*/ 22 w 22"/>
            <a:gd name="T12" fmla="*/ 38 h 3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" h="38">
              <a:moveTo>
                <a:pt x="21" y="0"/>
              </a:moveTo>
              <a:lnTo>
                <a:pt x="0" y="11"/>
              </a:lnTo>
              <a:lnTo>
                <a:pt x="22" y="38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657225</xdr:colOff>
      <xdr:row>40</xdr:row>
      <xdr:rowOff>95250</xdr:rowOff>
    </xdr:from>
    <xdr:to>
      <xdr:col>7</xdr:col>
      <xdr:colOff>66675</xdr:colOff>
      <xdr:row>45</xdr:row>
      <xdr:rowOff>0</xdr:rowOff>
    </xdr:to>
    <xdr:sp macro="" textlink="">
      <xdr:nvSpPr>
        <xdr:cNvPr id="20" name="AutoShape 12"/>
        <xdr:cNvSpPr>
          <a:spLocks noChangeArrowheads="1"/>
        </xdr:cNvSpPr>
      </xdr:nvSpPr>
      <xdr:spPr bwMode="auto">
        <a:xfrm>
          <a:off x="4876800" y="6619875"/>
          <a:ext cx="1019175" cy="800100"/>
        </a:xfrm>
        <a:prstGeom prst="cloudCallout">
          <a:avLst>
            <a:gd name="adj1" fmla="val -43458"/>
            <a:gd name="adj2" fmla="val 5459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Heute schon gedacht?</a:t>
          </a:r>
        </a:p>
      </xdr:txBody>
    </xdr:sp>
    <xdr:clientData/>
  </xdr:twoCellAnchor>
  <xdr:twoCellAnchor>
    <xdr:from>
      <xdr:col>3</xdr:col>
      <xdr:colOff>514350</xdr:colOff>
      <xdr:row>39</xdr:row>
      <xdr:rowOff>57150</xdr:rowOff>
    </xdr:from>
    <xdr:to>
      <xdr:col>4</xdr:col>
      <xdr:colOff>552450</xdr:colOff>
      <xdr:row>45</xdr:row>
      <xdr:rowOff>38100</xdr:rowOff>
    </xdr:to>
    <xdr:sp macro="" textlink="">
      <xdr:nvSpPr>
        <xdr:cNvPr id="21" name="Line 13"/>
        <xdr:cNvSpPr>
          <a:spLocks noChangeShapeType="1"/>
        </xdr:cNvSpPr>
      </xdr:nvSpPr>
      <xdr:spPr bwMode="auto">
        <a:xfrm flipV="1">
          <a:off x="3124200" y="6410325"/>
          <a:ext cx="800100" cy="104775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609600</xdr:colOff>
      <xdr:row>41</xdr:row>
      <xdr:rowOff>95250</xdr:rowOff>
    </xdr:from>
    <xdr:to>
      <xdr:col>3</xdr:col>
      <xdr:colOff>714375</xdr:colOff>
      <xdr:row>46</xdr:row>
      <xdr:rowOff>66675</xdr:rowOff>
    </xdr:to>
    <xdr:sp macro="" textlink="">
      <xdr:nvSpPr>
        <xdr:cNvPr id="22" name="Ellipse 21"/>
        <xdr:cNvSpPr/>
      </xdr:nvSpPr>
      <xdr:spPr bwMode="auto">
        <a:xfrm>
          <a:off x="2457450" y="6791325"/>
          <a:ext cx="866775" cy="85725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100"/>
            <a:t>Ellipse</a:t>
          </a:r>
          <a:br>
            <a:rPr lang="de-DE" sz="1100"/>
          </a:br>
          <a:r>
            <a:rPr lang="de-DE" sz="1100"/>
            <a:t>-&gt;Kreis = Alt+Maus</a:t>
          </a:r>
        </a:p>
      </xdr:txBody>
    </xdr:sp>
    <xdr:clientData/>
  </xdr:twoCellAnchor>
  <xdr:twoCellAnchor>
    <xdr:from>
      <xdr:col>7</xdr:col>
      <xdr:colOff>285750</xdr:colOff>
      <xdr:row>38</xdr:row>
      <xdr:rowOff>38100</xdr:rowOff>
    </xdr:from>
    <xdr:to>
      <xdr:col>8</xdr:col>
      <xdr:colOff>209550</xdr:colOff>
      <xdr:row>40</xdr:row>
      <xdr:rowOff>85725</xdr:rowOff>
    </xdr:to>
    <xdr:sp macro="" textlink="">
      <xdr:nvSpPr>
        <xdr:cNvPr id="24" name="Textfeld 23"/>
        <xdr:cNvSpPr txBox="1"/>
      </xdr:nvSpPr>
      <xdr:spPr>
        <a:xfrm rot="2441147">
          <a:off x="6115050" y="7315200"/>
          <a:ext cx="752475" cy="438150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  <a:effectLst>
          <a:glow rad="863600">
            <a:schemeClr val="accent2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effectLst>
                <a:glow rad="546100">
                  <a:schemeClr val="accent1">
                    <a:alpha val="40000"/>
                  </a:schemeClr>
                </a:glow>
              </a:effectLst>
            </a:rPr>
            <a:t>Hallo</a:t>
          </a:r>
        </a:p>
        <a:p>
          <a:r>
            <a:rPr lang="de-DE" sz="1100">
              <a:effectLst>
                <a:glow rad="546100">
                  <a:schemeClr val="accent1">
                    <a:alpha val="40000"/>
                  </a:schemeClr>
                </a:glow>
              </a:effectLst>
            </a:rPr>
            <a:t>beides</a:t>
          </a:r>
        </a:p>
      </xdr:txBody>
    </xdr:sp>
    <xdr:clientData/>
  </xdr:twoCellAnchor>
  <xdr:twoCellAnchor>
    <xdr:from>
      <xdr:col>7</xdr:col>
      <xdr:colOff>390525</xdr:colOff>
      <xdr:row>30</xdr:row>
      <xdr:rowOff>76200</xdr:rowOff>
    </xdr:from>
    <xdr:to>
      <xdr:col>8</xdr:col>
      <xdr:colOff>561975</xdr:colOff>
      <xdr:row>32</xdr:row>
      <xdr:rowOff>180975</xdr:rowOff>
    </xdr:to>
    <xdr:sp macro="" textlink="">
      <xdr:nvSpPr>
        <xdr:cNvPr id="23" name="Textfeld 22"/>
        <xdr:cNvSpPr txBox="1"/>
      </xdr:nvSpPr>
      <xdr:spPr>
        <a:xfrm>
          <a:off x="6219825" y="5810250"/>
          <a:ext cx="100012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glow rad="571500">
            <a:schemeClr val="accent1"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effectLst>
                <a:glow>
                  <a:schemeClr val="accent1"/>
                </a:glow>
              </a:effectLst>
            </a:rPr>
            <a:t>Rahmen</a:t>
          </a:r>
        </a:p>
        <a:p>
          <a:r>
            <a:rPr lang="de-DE" sz="1100">
              <a:effectLst>
                <a:glow>
                  <a:schemeClr val="accent1"/>
                </a:glow>
              </a:effectLst>
            </a:rPr>
            <a:t>Formeffekte</a:t>
          </a:r>
        </a:p>
      </xdr:txBody>
    </xdr:sp>
    <xdr:clientData/>
  </xdr:twoCellAnchor>
  <xdr:twoCellAnchor>
    <xdr:from>
      <xdr:col>8</xdr:col>
      <xdr:colOff>38101</xdr:colOff>
      <xdr:row>34</xdr:row>
      <xdr:rowOff>76200</xdr:rowOff>
    </xdr:from>
    <xdr:to>
      <xdr:col>9</xdr:col>
      <xdr:colOff>266701</xdr:colOff>
      <xdr:row>36</xdr:row>
      <xdr:rowOff>180975</xdr:rowOff>
    </xdr:to>
    <xdr:sp macro="" textlink="">
      <xdr:nvSpPr>
        <xdr:cNvPr id="25" name="Textfeld 24"/>
        <xdr:cNvSpPr txBox="1"/>
      </xdr:nvSpPr>
      <xdr:spPr>
        <a:xfrm>
          <a:off x="6696076" y="6572250"/>
          <a:ext cx="99060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effectLst>
                <a:glow rad="1778000">
                  <a:schemeClr val="accent2">
                    <a:satMod val="175000"/>
                    <a:alpha val="40000"/>
                  </a:schemeClr>
                </a:glow>
              </a:effectLst>
            </a:rPr>
            <a:t>Text</a:t>
          </a:r>
        </a:p>
        <a:p>
          <a:r>
            <a:rPr lang="de-DE" sz="1100">
              <a:effectLst>
                <a:glow rad="1778000">
                  <a:schemeClr val="accent2">
                    <a:satMod val="175000"/>
                    <a:alpha val="40000"/>
                  </a:schemeClr>
                </a:glow>
              </a:effectLst>
            </a:rPr>
            <a:t>Texteffekte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</xdr:row>
      <xdr:rowOff>76200</xdr:rowOff>
    </xdr:from>
    <xdr:to>
      <xdr:col>8</xdr:col>
      <xdr:colOff>295275</xdr:colOff>
      <xdr:row>6</xdr:row>
      <xdr:rowOff>38100</xdr:rowOff>
    </xdr:to>
    <xdr:sp macro="" textlink="">
      <xdr:nvSpPr>
        <xdr:cNvPr id="2" name="Textfeld 1"/>
        <xdr:cNvSpPr txBox="1"/>
      </xdr:nvSpPr>
      <xdr:spPr>
        <a:xfrm>
          <a:off x="4533900" y="457200"/>
          <a:ext cx="385762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Handling:</a:t>
          </a:r>
        </a:p>
        <a:p>
          <a:r>
            <a:rPr lang="de-DE" sz="1100"/>
            <a:t>Spaltenbuchstaben (hier</a:t>
          </a:r>
          <a:r>
            <a:rPr lang="de-DE" sz="1100" baseline="0"/>
            <a:t> B) markieren -&gt;RMT-&gt;Zellen formatieren-&gt;Ausrichtungskarte</a:t>
          </a:r>
        </a:p>
        <a:p>
          <a:r>
            <a:rPr lang="de-DE" sz="1100" baseline="0"/>
            <a:t>dort:</a:t>
          </a:r>
        </a:p>
        <a:p>
          <a:r>
            <a:rPr lang="de-DE" sz="1100" baseline="0"/>
            <a:t>1. "An Zellgröße anpassen"</a:t>
          </a:r>
        </a:p>
        <a:p>
          <a:r>
            <a:rPr lang="de-DE" sz="1100" baseline="0"/>
            <a:t>2. "Zeilenumbruch"</a:t>
          </a:r>
        </a:p>
        <a:p>
          <a:r>
            <a:rPr lang="de-DE" sz="1100" baseline="0"/>
            <a:t>Reihenfolge ist wichtig!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workbookViewId="0">
      <selection sqref="A1:H1"/>
    </sheetView>
  </sheetViews>
  <sheetFormatPr baseColWidth="10" defaultRowHeight="15" x14ac:dyDescent="0.25"/>
  <cols>
    <col min="2" max="2" width="16.28515625" bestFit="1" customWidth="1"/>
    <col min="5" max="5" width="12.7109375" bestFit="1" customWidth="1"/>
    <col min="7" max="7" width="12.7109375" bestFit="1" customWidth="1"/>
    <col min="8" max="8" width="12.42578125" customWidth="1"/>
    <col min="258" max="258" width="16.28515625" bestFit="1" customWidth="1"/>
    <col min="261" max="261" width="12.7109375" bestFit="1" customWidth="1"/>
    <col min="263" max="263" width="12.7109375" bestFit="1" customWidth="1"/>
    <col min="264" max="264" width="12.42578125" customWidth="1"/>
    <col min="514" max="514" width="16.28515625" bestFit="1" customWidth="1"/>
    <col min="517" max="517" width="12.7109375" bestFit="1" customWidth="1"/>
    <col min="519" max="519" width="12.7109375" bestFit="1" customWidth="1"/>
    <col min="520" max="520" width="12.42578125" customWidth="1"/>
    <col min="770" max="770" width="16.28515625" bestFit="1" customWidth="1"/>
    <col min="773" max="773" width="12.7109375" bestFit="1" customWidth="1"/>
    <col min="775" max="775" width="12.7109375" bestFit="1" customWidth="1"/>
    <col min="776" max="776" width="12.42578125" customWidth="1"/>
    <col min="1026" max="1026" width="16.28515625" bestFit="1" customWidth="1"/>
    <col min="1029" max="1029" width="12.7109375" bestFit="1" customWidth="1"/>
    <col min="1031" max="1031" width="12.7109375" bestFit="1" customWidth="1"/>
    <col min="1032" max="1032" width="12.42578125" customWidth="1"/>
    <col min="1282" max="1282" width="16.28515625" bestFit="1" customWidth="1"/>
    <col min="1285" max="1285" width="12.7109375" bestFit="1" customWidth="1"/>
    <col min="1287" max="1287" width="12.7109375" bestFit="1" customWidth="1"/>
    <col min="1288" max="1288" width="12.42578125" customWidth="1"/>
    <col min="1538" max="1538" width="16.28515625" bestFit="1" customWidth="1"/>
    <col min="1541" max="1541" width="12.7109375" bestFit="1" customWidth="1"/>
    <col min="1543" max="1543" width="12.7109375" bestFit="1" customWidth="1"/>
    <col min="1544" max="1544" width="12.42578125" customWidth="1"/>
    <col min="1794" max="1794" width="16.28515625" bestFit="1" customWidth="1"/>
    <col min="1797" max="1797" width="12.7109375" bestFit="1" customWidth="1"/>
    <col min="1799" max="1799" width="12.7109375" bestFit="1" customWidth="1"/>
    <col min="1800" max="1800" width="12.42578125" customWidth="1"/>
    <col min="2050" max="2050" width="16.28515625" bestFit="1" customWidth="1"/>
    <col min="2053" max="2053" width="12.7109375" bestFit="1" customWidth="1"/>
    <col min="2055" max="2055" width="12.7109375" bestFit="1" customWidth="1"/>
    <col min="2056" max="2056" width="12.42578125" customWidth="1"/>
    <col min="2306" max="2306" width="16.28515625" bestFit="1" customWidth="1"/>
    <col min="2309" max="2309" width="12.7109375" bestFit="1" customWidth="1"/>
    <col min="2311" max="2311" width="12.7109375" bestFit="1" customWidth="1"/>
    <col min="2312" max="2312" width="12.42578125" customWidth="1"/>
    <col min="2562" max="2562" width="16.28515625" bestFit="1" customWidth="1"/>
    <col min="2565" max="2565" width="12.7109375" bestFit="1" customWidth="1"/>
    <col min="2567" max="2567" width="12.7109375" bestFit="1" customWidth="1"/>
    <col min="2568" max="2568" width="12.42578125" customWidth="1"/>
    <col min="2818" max="2818" width="16.28515625" bestFit="1" customWidth="1"/>
    <col min="2821" max="2821" width="12.7109375" bestFit="1" customWidth="1"/>
    <col min="2823" max="2823" width="12.7109375" bestFit="1" customWidth="1"/>
    <col min="2824" max="2824" width="12.42578125" customWidth="1"/>
    <col min="3074" max="3074" width="16.28515625" bestFit="1" customWidth="1"/>
    <col min="3077" max="3077" width="12.7109375" bestFit="1" customWidth="1"/>
    <col min="3079" max="3079" width="12.7109375" bestFit="1" customWidth="1"/>
    <col min="3080" max="3080" width="12.42578125" customWidth="1"/>
    <col min="3330" max="3330" width="16.28515625" bestFit="1" customWidth="1"/>
    <col min="3333" max="3333" width="12.7109375" bestFit="1" customWidth="1"/>
    <col min="3335" max="3335" width="12.7109375" bestFit="1" customWidth="1"/>
    <col min="3336" max="3336" width="12.42578125" customWidth="1"/>
    <col min="3586" max="3586" width="16.28515625" bestFit="1" customWidth="1"/>
    <col min="3589" max="3589" width="12.7109375" bestFit="1" customWidth="1"/>
    <col min="3591" max="3591" width="12.7109375" bestFit="1" customWidth="1"/>
    <col min="3592" max="3592" width="12.42578125" customWidth="1"/>
    <col min="3842" max="3842" width="16.28515625" bestFit="1" customWidth="1"/>
    <col min="3845" max="3845" width="12.7109375" bestFit="1" customWidth="1"/>
    <col min="3847" max="3847" width="12.7109375" bestFit="1" customWidth="1"/>
    <col min="3848" max="3848" width="12.42578125" customWidth="1"/>
    <col min="4098" max="4098" width="16.28515625" bestFit="1" customWidth="1"/>
    <col min="4101" max="4101" width="12.7109375" bestFit="1" customWidth="1"/>
    <col min="4103" max="4103" width="12.7109375" bestFit="1" customWidth="1"/>
    <col min="4104" max="4104" width="12.42578125" customWidth="1"/>
    <col min="4354" max="4354" width="16.28515625" bestFit="1" customWidth="1"/>
    <col min="4357" max="4357" width="12.7109375" bestFit="1" customWidth="1"/>
    <col min="4359" max="4359" width="12.7109375" bestFit="1" customWidth="1"/>
    <col min="4360" max="4360" width="12.42578125" customWidth="1"/>
    <col min="4610" max="4610" width="16.28515625" bestFit="1" customWidth="1"/>
    <col min="4613" max="4613" width="12.7109375" bestFit="1" customWidth="1"/>
    <col min="4615" max="4615" width="12.7109375" bestFit="1" customWidth="1"/>
    <col min="4616" max="4616" width="12.42578125" customWidth="1"/>
    <col min="4866" max="4866" width="16.28515625" bestFit="1" customWidth="1"/>
    <col min="4869" max="4869" width="12.7109375" bestFit="1" customWidth="1"/>
    <col min="4871" max="4871" width="12.7109375" bestFit="1" customWidth="1"/>
    <col min="4872" max="4872" width="12.42578125" customWidth="1"/>
    <col min="5122" max="5122" width="16.28515625" bestFit="1" customWidth="1"/>
    <col min="5125" max="5125" width="12.7109375" bestFit="1" customWidth="1"/>
    <col min="5127" max="5127" width="12.7109375" bestFit="1" customWidth="1"/>
    <col min="5128" max="5128" width="12.42578125" customWidth="1"/>
    <col min="5378" max="5378" width="16.28515625" bestFit="1" customWidth="1"/>
    <col min="5381" max="5381" width="12.7109375" bestFit="1" customWidth="1"/>
    <col min="5383" max="5383" width="12.7109375" bestFit="1" customWidth="1"/>
    <col min="5384" max="5384" width="12.42578125" customWidth="1"/>
    <col min="5634" max="5634" width="16.28515625" bestFit="1" customWidth="1"/>
    <col min="5637" max="5637" width="12.7109375" bestFit="1" customWidth="1"/>
    <col min="5639" max="5639" width="12.7109375" bestFit="1" customWidth="1"/>
    <col min="5640" max="5640" width="12.42578125" customWidth="1"/>
    <col min="5890" max="5890" width="16.28515625" bestFit="1" customWidth="1"/>
    <col min="5893" max="5893" width="12.7109375" bestFit="1" customWidth="1"/>
    <col min="5895" max="5895" width="12.7109375" bestFit="1" customWidth="1"/>
    <col min="5896" max="5896" width="12.42578125" customWidth="1"/>
    <col min="6146" max="6146" width="16.28515625" bestFit="1" customWidth="1"/>
    <col min="6149" max="6149" width="12.7109375" bestFit="1" customWidth="1"/>
    <col min="6151" max="6151" width="12.7109375" bestFit="1" customWidth="1"/>
    <col min="6152" max="6152" width="12.42578125" customWidth="1"/>
    <col min="6402" max="6402" width="16.28515625" bestFit="1" customWidth="1"/>
    <col min="6405" max="6405" width="12.7109375" bestFit="1" customWidth="1"/>
    <col min="6407" max="6407" width="12.7109375" bestFit="1" customWidth="1"/>
    <col min="6408" max="6408" width="12.42578125" customWidth="1"/>
    <col min="6658" max="6658" width="16.28515625" bestFit="1" customWidth="1"/>
    <col min="6661" max="6661" width="12.7109375" bestFit="1" customWidth="1"/>
    <col min="6663" max="6663" width="12.7109375" bestFit="1" customWidth="1"/>
    <col min="6664" max="6664" width="12.42578125" customWidth="1"/>
    <col min="6914" max="6914" width="16.28515625" bestFit="1" customWidth="1"/>
    <col min="6917" max="6917" width="12.7109375" bestFit="1" customWidth="1"/>
    <col min="6919" max="6919" width="12.7109375" bestFit="1" customWidth="1"/>
    <col min="6920" max="6920" width="12.42578125" customWidth="1"/>
    <col min="7170" max="7170" width="16.28515625" bestFit="1" customWidth="1"/>
    <col min="7173" max="7173" width="12.7109375" bestFit="1" customWidth="1"/>
    <col min="7175" max="7175" width="12.7109375" bestFit="1" customWidth="1"/>
    <col min="7176" max="7176" width="12.42578125" customWidth="1"/>
    <col min="7426" max="7426" width="16.28515625" bestFit="1" customWidth="1"/>
    <col min="7429" max="7429" width="12.7109375" bestFit="1" customWidth="1"/>
    <col min="7431" max="7431" width="12.7109375" bestFit="1" customWidth="1"/>
    <col min="7432" max="7432" width="12.42578125" customWidth="1"/>
    <col min="7682" max="7682" width="16.28515625" bestFit="1" customWidth="1"/>
    <col min="7685" max="7685" width="12.7109375" bestFit="1" customWidth="1"/>
    <col min="7687" max="7687" width="12.7109375" bestFit="1" customWidth="1"/>
    <col min="7688" max="7688" width="12.42578125" customWidth="1"/>
    <col min="7938" max="7938" width="16.28515625" bestFit="1" customWidth="1"/>
    <col min="7941" max="7941" width="12.7109375" bestFit="1" customWidth="1"/>
    <col min="7943" max="7943" width="12.7109375" bestFit="1" customWidth="1"/>
    <col min="7944" max="7944" width="12.42578125" customWidth="1"/>
    <col min="8194" max="8194" width="16.28515625" bestFit="1" customWidth="1"/>
    <col min="8197" max="8197" width="12.7109375" bestFit="1" customWidth="1"/>
    <col min="8199" max="8199" width="12.7109375" bestFit="1" customWidth="1"/>
    <col min="8200" max="8200" width="12.42578125" customWidth="1"/>
    <col min="8450" max="8450" width="16.28515625" bestFit="1" customWidth="1"/>
    <col min="8453" max="8453" width="12.7109375" bestFit="1" customWidth="1"/>
    <col min="8455" max="8455" width="12.7109375" bestFit="1" customWidth="1"/>
    <col min="8456" max="8456" width="12.42578125" customWidth="1"/>
    <col min="8706" max="8706" width="16.28515625" bestFit="1" customWidth="1"/>
    <col min="8709" max="8709" width="12.7109375" bestFit="1" customWidth="1"/>
    <col min="8711" max="8711" width="12.7109375" bestFit="1" customWidth="1"/>
    <col min="8712" max="8712" width="12.42578125" customWidth="1"/>
    <col min="8962" max="8962" width="16.28515625" bestFit="1" customWidth="1"/>
    <col min="8965" max="8965" width="12.7109375" bestFit="1" customWidth="1"/>
    <col min="8967" max="8967" width="12.7109375" bestFit="1" customWidth="1"/>
    <col min="8968" max="8968" width="12.42578125" customWidth="1"/>
    <col min="9218" max="9218" width="16.28515625" bestFit="1" customWidth="1"/>
    <col min="9221" max="9221" width="12.7109375" bestFit="1" customWidth="1"/>
    <col min="9223" max="9223" width="12.7109375" bestFit="1" customWidth="1"/>
    <col min="9224" max="9224" width="12.42578125" customWidth="1"/>
    <col min="9474" max="9474" width="16.28515625" bestFit="1" customWidth="1"/>
    <col min="9477" max="9477" width="12.7109375" bestFit="1" customWidth="1"/>
    <col min="9479" max="9479" width="12.7109375" bestFit="1" customWidth="1"/>
    <col min="9480" max="9480" width="12.42578125" customWidth="1"/>
    <col min="9730" max="9730" width="16.28515625" bestFit="1" customWidth="1"/>
    <col min="9733" max="9733" width="12.7109375" bestFit="1" customWidth="1"/>
    <col min="9735" max="9735" width="12.7109375" bestFit="1" customWidth="1"/>
    <col min="9736" max="9736" width="12.42578125" customWidth="1"/>
    <col min="9986" max="9986" width="16.28515625" bestFit="1" customWidth="1"/>
    <col min="9989" max="9989" width="12.7109375" bestFit="1" customWidth="1"/>
    <col min="9991" max="9991" width="12.7109375" bestFit="1" customWidth="1"/>
    <col min="9992" max="9992" width="12.42578125" customWidth="1"/>
    <col min="10242" max="10242" width="16.28515625" bestFit="1" customWidth="1"/>
    <col min="10245" max="10245" width="12.7109375" bestFit="1" customWidth="1"/>
    <col min="10247" max="10247" width="12.7109375" bestFit="1" customWidth="1"/>
    <col min="10248" max="10248" width="12.42578125" customWidth="1"/>
    <col min="10498" max="10498" width="16.28515625" bestFit="1" customWidth="1"/>
    <col min="10501" max="10501" width="12.7109375" bestFit="1" customWidth="1"/>
    <col min="10503" max="10503" width="12.7109375" bestFit="1" customWidth="1"/>
    <col min="10504" max="10504" width="12.42578125" customWidth="1"/>
    <col min="10754" max="10754" width="16.28515625" bestFit="1" customWidth="1"/>
    <col min="10757" max="10757" width="12.7109375" bestFit="1" customWidth="1"/>
    <col min="10759" max="10759" width="12.7109375" bestFit="1" customWidth="1"/>
    <col min="10760" max="10760" width="12.42578125" customWidth="1"/>
    <col min="11010" max="11010" width="16.28515625" bestFit="1" customWidth="1"/>
    <col min="11013" max="11013" width="12.7109375" bestFit="1" customWidth="1"/>
    <col min="11015" max="11015" width="12.7109375" bestFit="1" customWidth="1"/>
    <col min="11016" max="11016" width="12.42578125" customWidth="1"/>
    <col min="11266" max="11266" width="16.28515625" bestFit="1" customWidth="1"/>
    <col min="11269" max="11269" width="12.7109375" bestFit="1" customWidth="1"/>
    <col min="11271" max="11271" width="12.7109375" bestFit="1" customWidth="1"/>
    <col min="11272" max="11272" width="12.42578125" customWidth="1"/>
    <col min="11522" max="11522" width="16.28515625" bestFit="1" customWidth="1"/>
    <col min="11525" max="11525" width="12.7109375" bestFit="1" customWidth="1"/>
    <col min="11527" max="11527" width="12.7109375" bestFit="1" customWidth="1"/>
    <col min="11528" max="11528" width="12.42578125" customWidth="1"/>
    <col min="11778" max="11778" width="16.28515625" bestFit="1" customWidth="1"/>
    <col min="11781" max="11781" width="12.7109375" bestFit="1" customWidth="1"/>
    <col min="11783" max="11783" width="12.7109375" bestFit="1" customWidth="1"/>
    <col min="11784" max="11784" width="12.42578125" customWidth="1"/>
    <col min="12034" max="12034" width="16.28515625" bestFit="1" customWidth="1"/>
    <col min="12037" max="12037" width="12.7109375" bestFit="1" customWidth="1"/>
    <col min="12039" max="12039" width="12.7109375" bestFit="1" customWidth="1"/>
    <col min="12040" max="12040" width="12.42578125" customWidth="1"/>
    <col min="12290" max="12290" width="16.28515625" bestFit="1" customWidth="1"/>
    <col min="12293" max="12293" width="12.7109375" bestFit="1" customWidth="1"/>
    <col min="12295" max="12295" width="12.7109375" bestFit="1" customWidth="1"/>
    <col min="12296" max="12296" width="12.42578125" customWidth="1"/>
    <col min="12546" max="12546" width="16.28515625" bestFit="1" customWidth="1"/>
    <col min="12549" max="12549" width="12.7109375" bestFit="1" customWidth="1"/>
    <col min="12551" max="12551" width="12.7109375" bestFit="1" customWidth="1"/>
    <col min="12552" max="12552" width="12.42578125" customWidth="1"/>
    <col min="12802" max="12802" width="16.28515625" bestFit="1" customWidth="1"/>
    <col min="12805" max="12805" width="12.7109375" bestFit="1" customWidth="1"/>
    <col min="12807" max="12807" width="12.7109375" bestFit="1" customWidth="1"/>
    <col min="12808" max="12808" width="12.42578125" customWidth="1"/>
    <col min="13058" max="13058" width="16.28515625" bestFit="1" customWidth="1"/>
    <col min="13061" max="13061" width="12.7109375" bestFit="1" customWidth="1"/>
    <col min="13063" max="13063" width="12.7109375" bestFit="1" customWidth="1"/>
    <col min="13064" max="13064" width="12.42578125" customWidth="1"/>
    <col min="13314" max="13314" width="16.28515625" bestFit="1" customWidth="1"/>
    <col min="13317" max="13317" width="12.7109375" bestFit="1" customWidth="1"/>
    <col min="13319" max="13319" width="12.7109375" bestFit="1" customWidth="1"/>
    <col min="13320" max="13320" width="12.42578125" customWidth="1"/>
    <col min="13570" max="13570" width="16.28515625" bestFit="1" customWidth="1"/>
    <col min="13573" max="13573" width="12.7109375" bestFit="1" customWidth="1"/>
    <col min="13575" max="13575" width="12.7109375" bestFit="1" customWidth="1"/>
    <col min="13576" max="13576" width="12.42578125" customWidth="1"/>
    <col min="13826" max="13826" width="16.28515625" bestFit="1" customWidth="1"/>
    <col min="13829" max="13829" width="12.7109375" bestFit="1" customWidth="1"/>
    <col min="13831" max="13831" width="12.7109375" bestFit="1" customWidth="1"/>
    <col min="13832" max="13832" width="12.42578125" customWidth="1"/>
    <col min="14082" max="14082" width="16.28515625" bestFit="1" customWidth="1"/>
    <col min="14085" max="14085" width="12.7109375" bestFit="1" customWidth="1"/>
    <col min="14087" max="14087" width="12.7109375" bestFit="1" customWidth="1"/>
    <col min="14088" max="14088" width="12.42578125" customWidth="1"/>
    <col min="14338" max="14338" width="16.28515625" bestFit="1" customWidth="1"/>
    <col min="14341" max="14341" width="12.7109375" bestFit="1" customWidth="1"/>
    <col min="14343" max="14343" width="12.7109375" bestFit="1" customWidth="1"/>
    <col min="14344" max="14344" width="12.42578125" customWidth="1"/>
    <col min="14594" max="14594" width="16.28515625" bestFit="1" customWidth="1"/>
    <col min="14597" max="14597" width="12.7109375" bestFit="1" customWidth="1"/>
    <col min="14599" max="14599" width="12.7109375" bestFit="1" customWidth="1"/>
    <col min="14600" max="14600" width="12.42578125" customWidth="1"/>
    <col min="14850" max="14850" width="16.28515625" bestFit="1" customWidth="1"/>
    <col min="14853" max="14853" width="12.7109375" bestFit="1" customWidth="1"/>
    <col min="14855" max="14855" width="12.7109375" bestFit="1" customWidth="1"/>
    <col min="14856" max="14856" width="12.42578125" customWidth="1"/>
    <col min="15106" max="15106" width="16.28515625" bestFit="1" customWidth="1"/>
    <col min="15109" max="15109" width="12.7109375" bestFit="1" customWidth="1"/>
    <col min="15111" max="15111" width="12.7109375" bestFit="1" customWidth="1"/>
    <col min="15112" max="15112" width="12.42578125" customWidth="1"/>
    <col min="15362" max="15362" width="16.28515625" bestFit="1" customWidth="1"/>
    <col min="15365" max="15365" width="12.7109375" bestFit="1" customWidth="1"/>
    <col min="15367" max="15367" width="12.7109375" bestFit="1" customWidth="1"/>
    <col min="15368" max="15368" width="12.42578125" customWidth="1"/>
    <col min="15618" max="15618" width="16.28515625" bestFit="1" customWidth="1"/>
    <col min="15621" max="15621" width="12.7109375" bestFit="1" customWidth="1"/>
    <col min="15623" max="15623" width="12.7109375" bestFit="1" customWidth="1"/>
    <col min="15624" max="15624" width="12.42578125" customWidth="1"/>
    <col min="15874" max="15874" width="16.28515625" bestFit="1" customWidth="1"/>
    <col min="15877" max="15877" width="12.7109375" bestFit="1" customWidth="1"/>
    <col min="15879" max="15879" width="12.7109375" bestFit="1" customWidth="1"/>
    <col min="15880" max="15880" width="12.42578125" customWidth="1"/>
    <col min="16130" max="16130" width="16.28515625" bestFit="1" customWidth="1"/>
    <col min="16133" max="16133" width="12.7109375" bestFit="1" customWidth="1"/>
    <col min="16135" max="16135" width="12.7109375" bestFit="1" customWidth="1"/>
    <col min="16136" max="16136" width="12.42578125" customWidth="1"/>
  </cols>
  <sheetData>
    <row r="1" spans="1:8" ht="15.75" thickBot="1" x14ac:dyDescent="0.3">
      <c r="A1" s="38" t="s">
        <v>0</v>
      </c>
      <c r="B1" s="39"/>
      <c r="C1" s="39"/>
      <c r="D1" s="39"/>
      <c r="E1" s="39"/>
      <c r="F1" s="39"/>
      <c r="G1" s="39"/>
      <c r="H1" s="40"/>
    </row>
    <row r="2" spans="1:8" ht="15.75" thickTop="1" x14ac:dyDescent="0.25">
      <c r="A2" t="s">
        <v>1</v>
      </c>
    </row>
    <row r="3" spans="1:8" x14ac:dyDescent="0.25">
      <c r="A3" s="1" t="s">
        <v>2</v>
      </c>
    </row>
    <row r="4" spans="1:8" x14ac:dyDescent="0.25">
      <c r="A4" s="1" t="s">
        <v>3</v>
      </c>
    </row>
    <row r="5" spans="1:8" x14ac:dyDescent="0.25">
      <c r="A5" s="1" t="s">
        <v>4</v>
      </c>
    </row>
    <row r="6" spans="1:8" x14ac:dyDescent="0.25">
      <c r="A6" s="1" t="s">
        <v>80</v>
      </c>
    </row>
    <row r="7" spans="1:8" x14ac:dyDescent="0.25">
      <c r="A7" s="2" t="s">
        <v>5</v>
      </c>
    </row>
    <row r="8" spans="1:8" x14ac:dyDescent="0.25">
      <c r="A8" s="3"/>
    </row>
    <row r="9" spans="1:8" x14ac:dyDescent="0.25">
      <c r="A9" t="s">
        <v>6</v>
      </c>
      <c r="B9" s="4">
        <v>0.16</v>
      </c>
    </row>
    <row r="10" spans="1:8" x14ac:dyDescent="0.25">
      <c r="A10" t="s">
        <v>7</v>
      </c>
      <c r="C10" t="s">
        <v>8</v>
      </c>
      <c r="E10" t="s">
        <v>9</v>
      </c>
      <c r="G10" t="s">
        <v>10</v>
      </c>
    </row>
    <row r="11" spans="1:8" x14ac:dyDescent="0.25">
      <c r="A11" s="5">
        <v>4</v>
      </c>
      <c r="C11" s="6">
        <v>12.34</v>
      </c>
      <c r="E11" s="6">
        <f t="shared" ref="E11:E16" si="0">A11*C11</f>
        <v>49.36</v>
      </c>
      <c r="F11" s="7" t="s">
        <v>11</v>
      </c>
      <c r="G11" s="6">
        <f t="shared" ref="G11:G16" si="1">ROUND(A11*C11*(1+B$9),2)</f>
        <v>57.26</v>
      </c>
    </row>
    <row r="12" spans="1:8" x14ac:dyDescent="0.25">
      <c r="A12" s="5">
        <v>5</v>
      </c>
      <c r="C12" s="6">
        <v>34.56</v>
      </c>
      <c r="E12" s="6">
        <f t="shared" si="0"/>
        <v>172.8</v>
      </c>
      <c r="G12" s="6">
        <f t="shared" si="1"/>
        <v>200.45</v>
      </c>
    </row>
    <row r="13" spans="1:8" x14ac:dyDescent="0.25">
      <c r="A13" s="5">
        <v>6</v>
      </c>
      <c r="C13" s="6">
        <v>232.34</v>
      </c>
      <c r="E13" s="6">
        <f t="shared" si="0"/>
        <v>1394.04</v>
      </c>
      <c r="G13" s="6">
        <f t="shared" si="1"/>
        <v>1617.09</v>
      </c>
    </row>
    <row r="14" spans="1:8" x14ac:dyDescent="0.25">
      <c r="A14" s="5">
        <v>7</v>
      </c>
      <c r="C14" s="6">
        <v>232.54</v>
      </c>
      <c r="E14" s="6">
        <f t="shared" si="0"/>
        <v>1627.78</v>
      </c>
      <c r="G14" s="6">
        <f t="shared" si="1"/>
        <v>1888.22</v>
      </c>
    </row>
    <row r="15" spans="1:8" x14ac:dyDescent="0.25">
      <c r="A15" s="5">
        <v>8</v>
      </c>
      <c r="C15" s="6">
        <v>2.4</v>
      </c>
      <c r="E15" s="6">
        <f t="shared" si="0"/>
        <v>19.2</v>
      </c>
      <c r="G15" s="6">
        <f t="shared" si="1"/>
        <v>22.27</v>
      </c>
    </row>
    <row r="16" spans="1:8" x14ac:dyDescent="0.25">
      <c r="A16" s="5">
        <v>9</v>
      </c>
      <c r="C16" s="6">
        <v>34</v>
      </c>
      <c r="E16" s="6">
        <f t="shared" si="0"/>
        <v>306</v>
      </c>
      <c r="G16" s="6">
        <f t="shared" si="1"/>
        <v>354.96</v>
      </c>
    </row>
    <row r="23" spans="1:5" x14ac:dyDescent="0.25">
      <c r="A23" t="s">
        <v>12</v>
      </c>
      <c r="D23" s="8"/>
      <c r="E23" s="9" t="s">
        <v>13</v>
      </c>
    </row>
    <row r="24" spans="1:5" x14ac:dyDescent="0.25">
      <c r="A24" t="s">
        <v>14</v>
      </c>
      <c r="D24" s="8" t="s">
        <v>15</v>
      </c>
      <c r="E24" t="s">
        <v>16</v>
      </c>
    </row>
    <row r="25" spans="1:5" x14ac:dyDescent="0.25">
      <c r="A25" t="s">
        <v>17</v>
      </c>
      <c r="D25" s="8" t="s">
        <v>18</v>
      </c>
      <c r="E25" t="s">
        <v>19</v>
      </c>
    </row>
    <row r="26" spans="1:5" x14ac:dyDescent="0.25">
      <c r="A26" t="s">
        <v>20</v>
      </c>
      <c r="D26" s="8"/>
      <c r="E26" t="s">
        <v>21</v>
      </c>
    </row>
    <row r="27" spans="1:5" x14ac:dyDescent="0.25">
      <c r="A27" s="7" t="s">
        <v>22</v>
      </c>
      <c r="D27" s="8"/>
      <c r="E27" t="s">
        <v>23</v>
      </c>
    </row>
    <row r="28" spans="1:5" x14ac:dyDescent="0.25">
      <c r="D28" s="8" t="s">
        <v>24</v>
      </c>
      <c r="E28" s="1" t="s">
        <v>25</v>
      </c>
    </row>
    <row r="29" spans="1:5" x14ac:dyDescent="0.25">
      <c r="A29" t="s">
        <v>26</v>
      </c>
      <c r="D29" s="8"/>
      <c r="E29" s="1" t="s">
        <v>27</v>
      </c>
    </row>
    <row r="30" spans="1:5" x14ac:dyDescent="0.25">
      <c r="A30" t="s">
        <v>28</v>
      </c>
    </row>
    <row r="31" spans="1:5" x14ac:dyDescent="0.25">
      <c r="A31" t="s">
        <v>29</v>
      </c>
    </row>
    <row r="32" spans="1:5" x14ac:dyDescent="0.25">
      <c r="A32" t="s">
        <v>30</v>
      </c>
    </row>
    <row r="33" spans="1:6" x14ac:dyDescent="0.25">
      <c r="A33" s="7" t="s">
        <v>31</v>
      </c>
    </row>
    <row r="35" spans="1:6" ht="15.75" thickBot="1" x14ac:dyDescent="0.3">
      <c r="A35" t="s">
        <v>32</v>
      </c>
    </row>
    <row r="36" spans="1:6" ht="15.75" thickTop="1" x14ac:dyDescent="0.25">
      <c r="B36" s="41" t="s">
        <v>33</v>
      </c>
      <c r="C36" s="42"/>
    </row>
    <row r="37" spans="1:6" x14ac:dyDescent="0.25">
      <c r="B37" s="10" t="s">
        <v>34</v>
      </c>
      <c r="C37" s="11">
        <v>23567</v>
      </c>
    </row>
    <row r="38" spans="1:6" x14ac:dyDescent="0.25">
      <c r="B38" s="12" t="s">
        <v>35</v>
      </c>
      <c r="C38" s="11">
        <v>17200</v>
      </c>
    </row>
    <row r="39" spans="1:6" x14ac:dyDescent="0.25">
      <c r="B39" s="13" t="s">
        <v>36</v>
      </c>
      <c r="C39" s="11">
        <v>9543</v>
      </c>
    </row>
    <row r="40" spans="1:6" ht="15.75" thickBot="1" x14ac:dyDescent="0.3">
      <c r="B40" s="14" t="s">
        <v>37</v>
      </c>
      <c r="C40" s="15">
        <v>4321</v>
      </c>
    </row>
    <row r="41" spans="1:6" ht="15.75" thickTop="1" x14ac:dyDescent="0.25">
      <c r="A41" s="37" t="s">
        <v>81</v>
      </c>
      <c r="C41">
        <f>SUM(C37:C40)</f>
        <v>54631</v>
      </c>
    </row>
    <row r="42" spans="1:6" ht="21.75" x14ac:dyDescent="0.25">
      <c r="A42" t="s">
        <v>82</v>
      </c>
      <c r="F42" s="16" t="s">
        <v>38</v>
      </c>
    </row>
    <row r="43" spans="1:6" x14ac:dyDescent="0.25">
      <c r="A43" t="s">
        <v>83</v>
      </c>
    </row>
    <row r="44" spans="1:6" x14ac:dyDescent="0.25">
      <c r="A44" t="s">
        <v>84</v>
      </c>
    </row>
    <row r="48" spans="1:6" x14ac:dyDescent="0.25">
      <c r="A48" s="17" t="s">
        <v>39</v>
      </c>
    </row>
    <row r="50" spans="1:8" x14ac:dyDescent="0.25">
      <c r="A50" t="s">
        <v>40</v>
      </c>
    </row>
    <row r="51" spans="1:8" x14ac:dyDescent="0.25">
      <c r="A51" t="s">
        <v>41</v>
      </c>
    </row>
    <row r="52" spans="1:8" x14ac:dyDescent="0.25">
      <c r="A52" s="18">
        <v>67</v>
      </c>
      <c r="B52" s="18">
        <v>-76</v>
      </c>
      <c r="C52" s="18">
        <v>0</v>
      </c>
      <c r="D52" t="s">
        <v>42</v>
      </c>
    </row>
    <row r="53" spans="1:8" x14ac:dyDescent="0.25">
      <c r="D53" t="s">
        <v>43</v>
      </c>
    </row>
    <row r="54" spans="1:8" x14ac:dyDescent="0.25">
      <c r="A54" t="s">
        <v>44</v>
      </c>
      <c r="G54" t="s">
        <v>87</v>
      </c>
    </row>
    <row r="55" spans="1:8" x14ac:dyDescent="0.25">
      <c r="A55">
        <v>4</v>
      </c>
      <c r="B55">
        <v>-76</v>
      </c>
      <c r="C55">
        <v>0</v>
      </c>
      <c r="D55">
        <v>11</v>
      </c>
      <c r="E55">
        <v>3</v>
      </c>
      <c r="G55">
        <v>14</v>
      </c>
      <c r="H55">
        <v>15</v>
      </c>
    </row>
    <row r="56" spans="1:8" x14ac:dyDescent="0.25">
      <c r="A56" t="s">
        <v>45</v>
      </c>
      <c r="G56" t="s">
        <v>86</v>
      </c>
    </row>
    <row r="57" spans="1:8" x14ac:dyDescent="0.25">
      <c r="A57" t="s">
        <v>85</v>
      </c>
    </row>
    <row r="59" spans="1:8" x14ac:dyDescent="0.25">
      <c r="A59" t="s">
        <v>90</v>
      </c>
    </row>
    <row r="60" spans="1:8" x14ac:dyDescent="0.25">
      <c r="A60">
        <v>12</v>
      </c>
      <c r="B60">
        <v>10</v>
      </c>
      <c r="C60" t="s">
        <v>88</v>
      </c>
    </row>
    <row r="61" spans="1:8" x14ac:dyDescent="0.25">
      <c r="A61">
        <v>15</v>
      </c>
      <c r="B61">
        <v>25</v>
      </c>
      <c r="C61" t="s">
        <v>89</v>
      </c>
    </row>
    <row r="62" spans="1:8" x14ac:dyDescent="0.25">
      <c r="A62">
        <v>7</v>
      </c>
      <c r="B62">
        <v>7</v>
      </c>
    </row>
    <row r="64" spans="1:8" x14ac:dyDescent="0.25">
      <c r="A64" s="19" t="s">
        <v>46</v>
      </c>
    </row>
    <row r="65" spans="1:9" x14ac:dyDescent="0.25">
      <c r="A65" t="s">
        <v>47</v>
      </c>
      <c r="D65">
        <v>2.5</v>
      </c>
      <c r="E65" t="s">
        <v>48</v>
      </c>
      <c r="G65" s="20">
        <f>D65/24</f>
        <v>0.10416666666666667</v>
      </c>
      <c r="H65" t="s">
        <v>49</v>
      </c>
    </row>
    <row r="66" spans="1:9" x14ac:dyDescent="0.25">
      <c r="A66" t="s">
        <v>50</v>
      </c>
      <c r="D66" s="21">
        <v>0.1875</v>
      </c>
      <c r="E66" t="s">
        <v>51</v>
      </c>
      <c r="G66">
        <f>D66*24</f>
        <v>4.5</v>
      </c>
      <c r="H66" t="s">
        <v>52</v>
      </c>
    </row>
    <row r="67" spans="1:9" x14ac:dyDescent="0.25">
      <c r="D67" t="s">
        <v>53</v>
      </c>
    </row>
    <row r="69" spans="1:9" x14ac:dyDescent="0.25">
      <c r="A69" t="s">
        <v>54</v>
      </c>
      <c r="D69">
        <v>2.2999999999999998</v>
      </c>
      <c r="E69" t="s">
        <v>55</v>
      </c>
      <c r="G69">
        <f>ROUNDDOWN(D69,0)+(D69-ROUNDDOWN(D69,0))/0.6</f>
        <v>2.4999999999999996</v>
      </c>
    </row>
    <row r="70" spans="1:9" x14ac:dyDescent="0.25">
      <c r="D70">
        <v>4.1500000000000004</v>
      </c>
      <c r="G70">
        <f>ROUNDDOWN(D70,0)+(D70-ROUNDDOWN(D70,0))/0.6</f>
        <v>4.2500000000000009</v>
      </c>
    </row>
    <row r="71" spans="1:9" x14ac:dyDescent="0.25">
      <c r="D71">
        <v>10.45</v>
      </c>
      <c r="G71">
        <f>ROUNDDOWN(D71,0)+(D71-ROUNDDOWN(D71,0))/0.6</f>
        <v>10.749999999999998</v>
      </c>
    </row>
    <row r="72" spans="1:9" x14ac:dyDescent="0.25">
      <c r="D72">
        <v>12.12</v>
      </c>
      <c r="G72">
        <f>ROUNDDOWN(D72,0)+(D72-ROUNDDOWN(D72,0))/0.6</f>
        <v>12.2</v>
      </c>
    </row>
    <row r="73" spans="1:9" x14ac:dyDescent="0.25">
      <c r="F73" s="22" t="s">
        <v>56</v>
      </c>
      <c r="G73">
        <f>SUM(G69:G72)</f>
        <v>29.7</v>
      </c>
      <c r="H73" t="s">
        <v>57</v>
      </c>
      <c r="I73">
        <f>ROUNDDOWN(G73,0)+(G73-ROUNDDOWN(G73,0))*0.6</f>
        <v>29.419999999999998</v>
      </c>
    </row>
    <row r="74" spans="1:9" x14ac:dyDescent="0.25">
      <c r="F74" s="22"/>
    </row>
    <row r="75" spans="1:9" x14ac:dyDescent="0.25">
      <c r="A75" s="1" t="s">
        <v>58</v>
      </c>
      <c r="F75" s="22"/>
    </row>
    <row r="76" spans="1:9" x14ac:dyDescent="0.25">
      <c r="A76">
        <v>123</v>
      </c>
      <c r="B76" s="23">
        <f>TEXT(A76,"00\:00")+0</f>
        <v>5.7638888888888885E-2</v>
      </c>
      <c r="C76" s="1" t="s">
        <v>59</v>
      </c>
      <c r="E76" s="21"/>
      <c r="F76" s="21"/>
      <c r="G76" s="21"/>
    </row>
    <row r="77" spans="1:9" x14ac:dyDescent="0.25">
      <c r="A77">
        <v>702</v>
      </c>
      <c r="B77" s="23">
        <f>TEXT(A77,"00\:00")+0</f>
        <v>0.29305555555555557</v>
      </c>
      <c r="C77" s="1" t="s">
        <v>60</v>
      </c>
    </row>
    <row r="78" spans="1:9" x14ac:dyDescent="0.25">
      <c r="B78" s="23">
        <f>B77-B76</f>
        <v>0.23541666666666669</v>
      </c>
      <c r="C78" s="1" t="s">
        <v>61</v>
      </c>
    </row>
    <row r="80" spans="1:9" x14ac:dyDescent="0.25">
      <c r="A80" s="24" t="s">
        <v>62</v>
      </c>
    </row>
    <row r="81" spans="1:9" x14ac:dyDescent="0.25">
      <c r="A81" s="25">
        <f ca="1">TODAY()</f>
        <v>41321</v>
      </c>
      <c r="B81" s="25">
        <f ca="1">TODAY()+2</f>
        <v>41323</v>
      </c>
    </row>
    <row r="82" spans="1:9" x14ac:dyDescent="0.25">
      <c r="A82" s="21">
        <v>0.85416666666666663</v>
      </c>
      <c r="B82" s="21">
        <v>0.33333333333333331</v>
      </c>
      <c r="C82">
        <f ca="1">(($B$81+B82)-($A$81+A82))*24</f>
        <v>35.500000000116415</v>
      </c>
      <c r="D82" s="26"/>
    </row>
    <row r="83" spans="1:9" x14ac:dyDescent="0.25">
      <c r="A83" s="21">
        <v>0.34375</v>
      </c>
      <c r="B83" s="21">
        <v>0.39583333333333331</v>
      </c>
      <c r="C83">
        <f ca="1">(($B$81+B83)-($A$81+A83))*24</f>
        <v>49.250000000058208</v>
      </c>
    </row>
    <row r="84" spans="1:9" x14ac:dyDescent="0.25">
      <c r="A84" s="21"/>
      <c r="B84" s="21"/>
    </row>
    <row r="85" spans="1:9" x14ac:dyDescent="0.25">
      <c r="A85" s="21"/>
      <c r="B85" s="21"/>
    </row>
    <row r="86" spans="1:9" x14ac:dyDescent="0.25">
      <c r="A86" s="19" t="s">
        <v>63</v>
      </c>
      <c r="B86" t="s">
        <v>64</v>
      </c>
    </row>
    <row r="87" spans="1:9" x14ac:dyDescent="0.25">
      <c r="A87" s="27">
        <v>1.75</v>
      </c>
      <c r="B87" s="28">
        <v>1.5</v>
      </c>
      <c r="E87" t="s">
        <v>65</v>
      </c>
      <c r="I87" t="s">
        <v>66</v>
      </c>
    </row>
    <row r="88" spans="1:9" x14ac:dyDescent="0.25">
      <c r="A88" t="s">
        <v>67</v>
      </c>
      <c r="E88" s="29">
        <v>-4</v>
      </c>
      <c r="G88" t="s">
        <v>68</v>
      </c>
      <c r="I88">
        <f>E88*100</f>
        <v>-400</v>
      </c>
    </row>
    <row r="89" spans="1:9" x14ac:dyDescent="0.25">
      <c r="E89" s="30">
        <v>70</v>
      </c>
      <c r="I89">
        <f>E89*100</f>
        <v>7000</v>
      </c>
    </row>
    <row r="90" spans="1:9" x14ac:dyDescent="0.25">
      <c r="A90" s="19" t="s">
        <v>69</v>
      </c>
    </row>
    <row r="91" spans="1:9" x14ac:dyDescent="0.25">
      <c r="A91" t="s">
        <v>70</v>
      </c>
      <c r="E91" s="31">
        <v>34</v>
      </c>
      <c r="G91" t="s">
        <v>68</v>
      </c>
      <c r="I91">
        <f>E91*100</f>
        <v>3400</v>
      </c>
    </row>
    <row r="92" spans="1:9" x14ac:dyDescent="0.25">
      <c r="A92" t="s">
        <v>71</v>
      </c>
    </row>
    <row r="94" spans="1:9" x14ac:dyDescent="0.25">
      <c r="A94" s="19" t="s">
        <v>72</v>
      </c>
    </row>
    <row r="95" spans="1:9" x14ac:dyDescent="0.25">
      <c r="D95">
        <v>200</v>
      </c>
    </row>
    <row r="96" spans="1:9" x14ac:dyDescent="0.25">
      <c r="D96" s="7">
        <f>D95*B99/100</f>
        <v>32</v>
      </c>
      <c r="E96" s="7" t="s">
        <v>73</v>
      </c>
    </row>
    <row r="97" spans="1:3" x14ac:dyDescent="0.25">
      <c r="A97" s="19" t="s">
        <v>74</v>
      </c>
    </row>
    <row r="99" spans="1:3" x14ac:dyDescent="0.25">
      <c r="B99" s="32">
        <v>16</v>
      </c>
      <c r="C99" t="s">
        <v>75</v>
      </c>
    </row>
    <row r="100" spans="1:3" x14ac:dyDescent="0.25">
      <c r="A100" t="s">
        <v>76</v>
      </c>
    </row>
    <row r="101" spans="1:3" x14ac:dyDescent="0.25">
      <c r="A101" t="s">
        <v>77</v>
      </c>
    </row>
    <row r="104" spans="1:3" x14ac:dyDescent="0.25">
      <c r="A104" s="19" t="s">
        <v>78</v>
      </c>
    </row>
    <row r="105" spans="1:3" x14ac:dyDescent="0.25">
      <c r="B105" s="33">
        <f ca="1">TODAY()</f>
        <v>41321</v>
      </c>
    </row>
    <row r="106" spans="1:3" x14ac:dyDescent="0.25">
      <c r="B106" s="34">
        <v>500</v>
      </c>
    </row>
    <row r="107" spans="1:3" x14ac:dyDescent="0.25">
      <c r="B107" s="35">
        <v>68</v>
      </c>
    </row>
    <row r="108" spans="1:3" x14ac:dyDescent="0.25">
      <c r="B108" s="35"/>
    </row>
    <row r="109" spans="1:3" x14ac:dyDescent="0.25">
      <c r="A109" s="19" t="s">
        <v>79</v>
      </c>
    </row>
    <row r="110" spans="1:3" x14ac:dyDescent="0.25">
      <c r="B110" s="36">
        <v>1</v>
      </c>
    </row>
    <row r="111" spans="1:3" x14ac:dyDescent="0.25">
      <c r="B111" s="36">
        <v>5</v>
      </c>
    </row>
  </sheetData>
  <mergeCells count="2">
    <mergeCell ref="A1:H1"/>
    <mergeCell ref="B36:C36"/>
  </mergeCells>
  <conditionalFormatting sqref="A55:E55">
    <cfRule type="cellIs" dxfId="11" priority="18" stopIfTrue="1" operator="lessThan">
      <formula>0</formula>
    </cfRule>
    <cfRule type="cellIs" dxfId="10" priority="19" stopIfTrue="1" operator="equal">
      <formula>0</formula>
    </cfRule>
    <cfRule type="cellIs" dxfId="9" priority="20" stopIfTrue="1" operator="between">
      <formula>0</formula>
      <formula>10</formula>
    </cfRule>
  </conditionalFormatting>
  <conditionalFormatting sqref="G55:H55">
    <cfRule type="cellIs" dxfId="8" priority="12" operator="greaterThan">
      <formula>$H$55</formula>
    </cfRule>
  </conditionalFormatting>
  <conditionalFormatting sqref="G55">
    <cfRule type="cellIs" dxfId="7" priority="11" operator="lessThan">
      <formula>$H$55</formula>
    </cfRule>
  </conditionalFormatting>
  <conditionalFormatting sqref="H55">
    <cfRule type="iconSet" priority="9">
      <iconSet>
        <cfvo type="percent" val="0"/>
        <cfvo type="num" val="$G$55"/>
        <cfvo type="num" val="$G$55" gte="0"/>
      </iconSet>
    </cfRule>
    <cfRule type="cellIs" dxfId="6" priority="10" operator="lessThan">
      <formula>$G$55</formula>
    </cfRule>
  </conditionalFormatting>
  <conditionalFormatting sqref="A60">
    <cfRule type="cellIs" dxfId="5" priority="8" operator="greaterThan">
      <formula>B60</formula>
    </cfRule>
    <cfRule type="cellIs" dxfId="4" priority="7" operator="lessThan">
      <formula>B60</formula>
    </cfRule>
    <cfRule type="cellIs" dxfId="3" priority="6" operator="equal">
      <formula>B60</formula>
    </cfRule>
  </conditionalFormatting>
  <conditionalFormatting sqref="A61:A62">
    <cfRule type="cellIs" dxfId="2" priority="3" operator="equal">
      <formula>B61</formula>
    </cfRule>
    <cfRule type="cellIs" dxfId="1" priority="4" operator="lessThan">
      <formula>B61</formula>
    </cfRule>
    <cfRule type="cellIs" dxfId="0" priority="5" operator="greaterThan">
      <formula>B61</formula>
    </cfRule>
  </conditionalFormatting>
  <conditionalFormatting sqref="J59">
    <cfRule type="iconSet" priority="2">
      <iconSet>
        <cfvo type="percent" val="0"/>
        <cfvo type="percent" val="33"/>
        <cfvo type="formula" val="&quot;max($J$59:$J$62)&quot;"/>
      </iconSet>
    </cfRule>
  </conditionalFormatting>
  <conditionalFormatting sqref="J60:J62">
    <cfRule type="iconSet" priority="1">
      <iconSet>
        <cfvo type="percent" val="0"/>
        <cfvo type="percent" val="33"/>
        <cfvo type="formula" val="&quot;max($J$59:$J$62)&quot;"/>
      </iconSet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"/>
  <sheetViews>
    <sheetView workbookViewId="0">
      <selection activeCell="D11" sqref="D11"/>
    </sheetView>
  </sheetViews>
  <sheetFormatPr baseColWidth="10" defaultRowHeight="15" x14ac:dyDescent="0.25"/>
  <cols>
    <col min="2" max="2" width="41.42578125" style="43" customWidth="1"/>
  </cols>
  <sheetData>
    <row r="2" spans="1:3" x14ac:dyDescent="0.25">
      <c r="A2" t="s">
        <v>91</v>
      </c>
      <c r="B2" s="43" t="s">
        <v>92</v>
      </c>
      <c r="C2" t="s">
        <v>93</v>
      </c>
    </row>
    <row r="3" spans="1:3" ht="60" x14ac:dyDescent="0.25">
      <c r="A3">
        <v>1</v>
      </c>
      <c r="B3" s="43" t="s">
        <v>94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feste Spaltenbreite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dcterms:created xsi:type="dcterms:W3CDTF">2013-02-15T22:20:48Z</dcterms:created>
  <dcterms:modified xsi:type="dcterms:W3CDTF">2013-02-16T15:58:31Z</dcterms:modified>
</cp:coreProperties>
</file>